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17"/>
  <workbookPr defaultThemeVersion="166925"/>
  <mc:AlternateContent xmlns:mc="http://schemas.openxmlformats.org/markup-compatibility/2006">
    <mc:Choice Requires="x15">
      <x15ac:absPath xmlns:x15ac="http://schemas.microsoft.com/office/spreadsheetml/2010/11/ac" url="https://microsofteur.sharepoint.com/teams/TASMUNationalPlatform-DeliveryStream-MicrosoftOnly/Shared Documents/Microsoft Only/03 - SecInfra Workstream/Work in progress/"/>
    </mc:Choice>
  </mc:AlternateContent>
  <xr:revisionPtr revIDLastSave="3119" documentId="114_{92556D70-B4FC-4B50-AEE0-A800208A5FF9}" xr6:coauthVersionLast="45" xr6:coauthVersionMax="45" xr10:uidLastSave="{0A9DFD43-D2E6-47A0-B18D-89EAE04A0C47}"/>
  <bookViews>
    <workbookView xWindow="-98" yWindow="-98" windowWidth="19396" windowHeight="10395" tabRatio="772" firstSheet="7" activeTab="7" xr2:uid="{00000000-000D-0000-FFFF-FFFF00000000}"/>
  </bookViews>
  <sheets>
    <sheet name="1. Subscriptions" sheetId="4" r:id="rId1"/>
    <sheet name="2. Resource Groups" sheetId="17" r:id="rId2"/>
    <sheet name="3. Resource Consistency" sheetId="25" r:id="rId3"/>
    <sheet name="3a. Resource Naming Conventions" sheetId="13" r:id="rId4"/>
    <sheet name="3b. NetConf. Naming Conventions" sheetId="22" r:id="rId5"/>
    <sheet name="3c. DBConf. Naming Conventions" sheetId="23" r:id="rId6"/>
    <sheet name="3d. MonConf. Naming Conventions" sheetId="24" r:id="rId7"/>
    <sheet name="4. IP Allocations v1.2" sheetId="18" r:id="rId8"/>
    <sheet name="5. Resource Tags v1.1" sheetId="26" r:id="rId9"/>
    <sheet name="6 Resource Locks" sheetId="20" r:id="rId10"/>
    <sheet name="7. Policies" sheetId="12" r:id="rId11"/>
    <sheet name="8. Resources" sheetId="1" r:id="rId12"/>
    <sheet name="Management Groups" sheetId="7" r:id="rId13"/>
    <sheet name="RBAC " sheetId="9" r:id="rId14"/>
    <sheet name="AAD Groups" sheetId="2" r:id="rId15"/>
    <sheet name="AAD SPNs" sheetId="3" r:id="rId16"/>
    <sheet name="retired-IP Allocations v1.1" sheetId="15" r:id="rId17"/>
    <sheet name="retired-IP Allocations v1.0" sheetId="14" r:id="rId18"/>
    <sheet name="retired-Resource Groups" sheetId="6" r:id="rId19"/>
    <sheet name="5. Resource Tags v1.0" sheetId="11" r:id="rId20"/>
  </sheets>
  <definedNames>
    <definedName name="_xlnm._FilterDatabase" localSheetId="0" hidden="1">'1. Subscriptions'!#REF!</definedName>
    <definedName name="_xlnm._FilterDatabase" localSheetId="19" hidden="1">'5. Resource Tags v1.0'!$A$2:$G$33</definedName>
    <definedName name="_xlnm._FilterDatabase" localSheetId="8" hidden="1">'5. Resource Tags v1.1'!$A$2:$G$30</definedName>
    <definedName name="_xlnm._FilterDatabase" localSheetId="11" hidden="1">'8. Resources'!$A$2:$M$170</definedName>
    <definedName name="_xlnm._FilterDatabase" localSheetId="14">'AAD Groups'!$A$1:$H$1</definedName>
    <definedName name="_xlnm._FilterDatabase" localSheetId="15" hidden="1">'AAD SPNs'!$A$1:$E$2</definedName>
    <definedName name="_xlnm._FilterDatabase" localSheetId="12" hidden="1">'Management Groups'!$A$3:$D$5</definedName>
    <definedName name="_xlnm._FilterDatabase" localSheetId="13" hidden="1">'RBAC '!$A$3:$F$5</definedName>
    <definedName name="_xlnm._FilterDatabase" localSheetId="18" hidden="1">'retired-Resource Groups'!#REF!</definedName>
    <definedName name="_Hlk31182867" localSheetId="19">'5. Resource Tags v1.0'!$A$4</definedName>
    <definedName name="_Hlk31182867" localSheetId="8">'5. Resource Tags v1.1'!#REF!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13" l="1"/>
  <c r="Q38" i="13"/>
  <c r="Q34" i="13"/>
  <c r="Q35" i="13"/>
  <c r="Q36" i="13"/>
  <c r="P35" i="13"/>
  <c r="P36" i="13"/>
  <c r="P34" i="13"/>
  <c r="Q73" i="13"/>
  <c r="Q74" i="13"/>
  <c r="P74" i="13"/>
  <c r="P99" i="13"/>
  <c r="P98" i="13"/>
  <c r="P97" i="13"/>
  <c r="Q99" i="13"/>
  <c r="Q98" i="13"/>
  <c r="Q97" i="13"/>
  <c r="Q96" i="13"/>
  <c r="P96" i="13"/>
  <c r="P73" i="13"/>
  <c r="Q72" i="13"/>
  <c r="P72" i="13"/>
  <c r="Q71" i="13"/>
  <c r="P71" i="13"/>
  <c r="Q70" i="13"/>
  <c r="P70" i="13"/>
  <c r="Q68" i="13"/>
  <c r="P68" i="13"/>
  <c r="Q67" i="13"/>
  <c r="P67" i="13"/>
  <c r="Q66" i="13"/>
  <c r="P66" i="13"/>
  <c r="Q64" i="13"/>
  <c r="P64" i="13"/>
  <c r="Q59" i="13"/>
  <c r="Q60" i="13"/>
  <c r="Q62" i="13"/>
  <c r="Q63" i="13"/>
  <c r="Q65" i="13"/>
  <c r="P63" i="13"/>
  <c r="P49" i="13"/>
  <c r="Q49" i="13"/>
  <c r="P48" i="13"/>
  <c r="P45" i="13"/>
  <c r="P47" i="13"/>
  <c r="P44" i="13"/>
  <c r="P25" i="13"/>
  <c r="P24" i="13"/>
  <c r="Q43" i="13"/>
  <c r="P43" i="13"/>
  <c r="Q18" i="13"/>
  <c r="P18" i="13"/>
  <c r="Q17" i="13"/>
  <c r="P17" i="13"/>
  <c r="P23" i="13"/>
  <c r="P19" i="13"/>
  <c r="P21" i="13"/>
  <c r="Q32" i="13"/>
  <c r="P32" i="13"/>
  <c r="Q28" i="13"/>
  <c r="Q29" i="13"/>
  <c r="Q30" i="13"/>
  <c r="Q31" i="13"/>
  <c r="P31" i="13"/>
  <c r="P30" i="13"/>
  <c r="CF39" i="18" l="1"/>
  <c r="AW39" i="18"/>
  <c r="AW38" i="18" l="1"/>
  <c r="Q20" i="24"/>
  <c r="Q19" i="24"/>
  <c r="Q18" i="24"/>
  <c r="Q17" i="24"/>
  <c r="Q16" i="24"/>
  <c r="Q15" i="24"/>
  <c r="Q14" i="24"/>
  <c r="Q13" i="24"/>
  <c r="Q12" i="24"/>
  <c r="Q11" i="24"/>
  <c r="Q10" i="24"/>
  <c r="Q9" i="24"/>
  <c r="Q73" i="23"/>
  <c r="Q72" i="23"/>
  <c r="Q70" i="23"/>
  <c r="Q68" i="23"/>
  <c r="Q67" i="23"/>
  <c r="Q66" i="23"/>
  <c r="Q60" i="23"/>
  <c r="Q59" i="23"/>
  <c r="Q58" i="23"/>
  <c r="Q57" i="23"/>
  <c r="Q56" i="23"/>
  <c r="Q55" i="23"/>
  <c r="Q54" i="23"/>
  <c r="Q51" i="23"/>
  <c r="Q48" i="23"/>
  <c r="Q47" i="23"/>
  <c r="Q46" i="23"/>
  <c r="Q45" i="23"/>
  <c r="Q44" i="23"/>
  <c r="Q42" i="23"/>
  <c r="Q41" i="23"/>
  <c r="Q40" i="23"/>
  <c r="Q39" i="23"/>
  <c r="Q37" i="23"/>
  <c r="Q33" i="23"/>
  <c r="Q32" i="23"/>
  <c r="Q31" i="23"/>
  <c r="Q30" i="23"/>
  <c r="Q29" i="23"/>
  <c r="Q20" i="23"/>
  <c r="Q19" i="23"/>
  <c r="Q18" i="23"/>
  <c r="Q17" i="23"/>
  <c r="Q16" i="23"/>
  <c r="Q15" i="23"/>
  <c r="Q14" i="23"/>
  <c r="Q13" i="23"/>
  <c r="Q12" i="23"/>
  <c r="Q11" i="23"/>
  <c r="Q10" i="23"/>
  <c r="Q9" i="23"/>
  <c r="Q78" i="22"/>
  <c r="Q77" i="22"/>
  <c r="Q76" i="22"/>
  <c r="Q75" i="22"/>
  <c r="Q73" i="22"/>
  <c r="Q72" i="22"/>
  <c r="Q71" i="22"/>
  <c r="Q69" i="22"/>
  <c r="Q68" i="22"/>
  <c r="Q67" i="22"/>
  <c r="Q61" i="22"/>
  <c r="Q60" i="22"/>
  <c r="Q59" i="22"/>
  <c r="Q58" i="22"/>
  <c r="Q57" i="22"/>
  <c r="Q56" i="22"/>
  <c r="Q55" i="22"/>
  <c r="Q54" i="22"/>
  <c r="Q52" i="22"/>
  <c r="Q51" i="22"/>
  <c r="Q50" i="22"/>
  <c r="Q49" i="22"/>
  <c r="Q48" i="22"/>
  <c r="Q46" i="22"/>
  <c r="Q45" i="22"/>
  <c r="Q44" i="22"/>
  <c r="Q43" i="22"/>
  <c r="Q41" i="22"/>
  <c r="Q40" i="22"/>
  <c r="Q39" i="22"/>
  <c r="Q38" i="22"/>
  <c r="Q37" i="22"/>
  <c r="Q33" i="22"/>
  <c r="Q32" i="22"/>
  <c r="Q31" i="22"/>
  <c r="Q30" i="22"/>
  <c r="Q29" i="22"/>
  <c r="Q20" i="22"/>
  <c r="P20" i="22"/>
  <c r="Q19" i="22"/>
  <c r="Q18" i="22"/>
  <c r="P18" i="22"/>
  <c r="Q17" i="22"/>
  <c r="P17" i="22"/>
  <c r="Q16" i="22"/>
  <c r="P16" i="22"/>
  <c r="Q15" i="22"/>
  <c r="P15" i="22"/>
  <c r="Q14" i="22"/>
  <c r="P14" i="22"/>
  <c r="Q13" i="22"/>
  <c r="P13" i="22"/>
  <c r="Q12" i="22"/>
  <c r="P12" i="22"/>
  <c r="Q11" i="22"/>
  <c r="P11" i="22"/>
  <c r="Q10" i="22"/>
  <c r="P10" i="22"/>
  <c r="Q9" i="22"/>
  <c r="P9" i="22"/>
  <c r="AW28" i="18" l="1"/>
  <c r="AW17" i="18"/>
  <c r="Q118" i="13" l="1"/>
  <c r="Q117" i="13"/>
  <c r="Q116" i="13"/>
  <c r="Q115" i="13"/>
  <c r="AW27" i="18" l="1"/>
  <c r="AW16" i="18"/>
  <c r="P9" i="13" l="1"/>
  <c r="Q9" i="13"/>
  <c r="J28" i="15" l="1"/>
  <c r="J27" i="15"/>
  <c r="J17" i="15"/>
  <c r="J16" i="15" s="1"/>
  <c r="I26" i="14" l="1"/>
  <c r="I25" i="14" s="1"/>
  <c r="I15" i="14" l="1"/>
  <c r="I14" i="14" s="1"/>
  <c r="P90" i="13"/>
  <c r="Q48" i="13" l="1"/>
  <c r="Q47" i="13"/>
  <c r="Q113" i="13"/>
  <c r="Q112" i="13"/>
  <c r="Q111" i="13"/>
  <c r="Q94" i="13"/>
  <c r="P94" i="13"/>
  <c r="Q93" i="13"/>
  <c r="P93" i="13"/>
  <c r="Q92" i="13"/>
  <c r="P92" i="13"/>
  <c r="Q91" i="13"/>
  <c r="P91" i="13"/>
  <c r="Q90" i="13"/>
  <c r="Q88" i="13"/>
  <c r="P88" i="13"/>
  <c r="Q87" i="13"/>
  <c r="P87" i="13"/>
  <c r="Q86" i="13"/>
  <c r="P86" i="13"/>
  <c r="Q85" i="13"/>
  <c r="P85" i="13"/>
  <c r="Q109" i="13"/>
  <c r="Q108" i="13"/>
  <c r="Q107" i="13"/>
  <c r="Q83" i="13" l="1"/>
  <c r="P83" i="13"/>
  <c r="P29" i="13" l="1"/>
  <c r="P28" i="13"/>
  <c r="Q27" i="13"/>
  <c r="P27" i="13"/>
  <c r="P22" i="13"/>
  <c r="Q16" i="13"/>
  <c r="P16" i="13"/>
  <c r="P14" i="13"/>
  <c r="P76" i="13"/>
  <c r="P77" i="13"/>
  <c r="P78" i="13"/>
  <c r="P79" i="13"/>
  <c r="P80" i="13"/>
  <c r="P81" i="13"/>
  <c r="P82" i="13"/>
  <c r="P11" i="13"/>
  <c r="P12" i="13"/>
  <c r="P13" i="13"/>
  <c r="P15" i="13"/>
  <c r="P40" i="13"/>
  <c r="P41" i="13"/>
  <c r="P54" i="13"/>
  <c r="P55" i="13"/>
  <c r="P56" i="13"/>
  <c r="P57" i="13"/>
  <c r="P58" i="13"/>
  <c r="P62" i="13"/>
  <c r="P10" i="13"/>
  <c r="Q58" i="13"/>
  <c r="Q45" i="13"/>
  <c r="Q82" i="13"/>
  <c r="Q79" i="13"/>
  <c r="Q80" i="13"/>
  <c r="Q81" i="13"/>
  <c r="Q77" i="13"/>
  <c r="Q78" i="13"/>
  <c r="Q42" i="13"/>
  <c r="Q44" i="13"/>
  <c r="Q12" i="13"/>
  <c r="Q40" i="13" l="1"/>
  <c r="Q55" i="13"/>
  <c r="Q10" i="13" l="1"/>
  <c r="Q11" i="13"/>
  <c r="Q41" i="13"/>
  <c r="Q53" i="13"/>
  <c r="Q54" i="13"/>
  <c r="Q56" i="13"/>
  <c r="Q76" i="13"/>
  <c r="Q57" i="13"/>
</calcChain>
</file>

<file path=xl/sharedStrings.xml><?xml version="1.0" encoding="utf-8"?>
<sst xmlns="http://schemas.openxmlformats.org/spreadsheetml/2006/main" count="7218" uniqueCount="2092">
  <si>
    <t>TASMU Subscriptions</t>
  </si>
  <si>
    <t>Tenant</t>
  </si>
  <si>
    <t>Management group ID</t>
  </si>
  <si>
    <t>Management group Name</t>
  </si>
  <si>
    <t>Subscription</t>
  </si>
  <si>
    <t>TASMUSQCP 
(Non Production)</t>
  </si>
  <si>
    <t>mg-npd-prim</t>
  </si>
  <si>
    <t>Non Production Primary MGT Group</t>
  </si>
  <si>
    <t>mg-npd-prim-cpd</t>
  </si>
  <si>
    <t>Non Production Primary Development MGT Group</t>
  </si>
  <si>
    <t>Central Platform Development</t>
  </si>
  <si>
    <t>mg-npd-dr</t>
  </si>
  <si>
    <t>Non Production DR MGT Group</t>
  </si>
  <si>
    <t>mg-npd-dr-cpd</t>
  </si>
  <si>
    <t>Non Production DR Development MGT Group</t>
  </si>
  <si>
    <t>TASMUSQCPPROD 
(Production)</t>
  </si>
  <si>
    <t>mg-prd-prim</t>
  </si>
  <si>
    <t>Production Primary MGT Group</t>
  </si>
  <si>
    <t>mg-prd-prim-cph</t>
  </si>
  <si>
    <t>Production Primary HUB MGT Group</t>
  </si>
  <si>
    <t>Central Platform Hub</t>
  </si>
  <si>
    <t>mg-prd-prim-cpp</t>
  </si>
  <si>
    <t>Production Primary Production MGT group</t>
  </si>
  <si>
    <t>Central Platform Production</t>
  </si>
  <si>
    <t>mg-prd-dr</t>
  </si>
  <si>
    <t>Production DR MGT Group</t>
  </si>
  <si>
    <t>mg-prd-dr-cph</t>
  </si>
  <si>
    <t>Production DR HUB MGT Group</t>
  </si>
  <si>
    <t>mg-prd-dr-cpp</t>
  </si>
  <si>
    <t>Production DR PROD MGT Group</t>
  </si>
  <si>
    <t>TASMU Resource Groups Patterns</t>
  </si>
  <si>
    <t>Below patterns for resource groups have been identified and demonstrated with color codes. This is not an inventory of TASMU Resource Groups, rather representation of the design pattern</t>
  </si>
  <si>
    <t>Legend</t>
  </si>
  <si>
    <t>Description</t>
  </si>
  <si>
    <t>&lt;rg-cph-pltf-*&gt;</t>
  </si>
  <si>
    <t>: Shared Infra functions across multiple environments for one region</t>
  </si>
  <si>
    <t>&lt;rg-cpd/p/h-pltf-*&gt;</t>
  </si>
  <si>
    <t>: Shared Infra functions per environment for one region</t>
  </si>
  <si>
    <t>&lt;rg-cpd/p/h-shrd-*&gt;</t>
  </si>
  <si>
    <t>: Shared Workload components per environment for one region</t>
  </si>
  <si>
    <t>&lt;rg-cpd/p-appname-*&gt;</t>
  </si>
  <si>
    <t>: Dedicated Infra functions to a workload for one environment and one region</t>
  </si>
  <si>
    <t>&lt;rg-cpd/p-appname&gt;</t>
  </si>
  <si>
    <t>: Dedicated workload components</t>
  </si>
  <si>
    <t>CPH</t>
  </si>
  <si>
    <t>PRD</t>
  </si>
  <si>
    <t>Platform Hub</t>
  </si>
  <si>
    <t>Management Hub</t>
  </si>
  <si>
    <r>
      <t xml:space="preserve">rg-cph-pltf-net-prd-we-01
</t>
    </r>
    <r>
      <rPr>
        <sz val="8"/>
        <color theme="1"/>
        <rFont val="Calibri"/>
        <family val="2"/>
        <scheme val="minor"/>
      </rPr>
      <t>- Platform hub Vnet 
- UDRs in the platform hub</t>
    </r>
    <r>
      <rPr>
        <b/>
        <sz val="8"/>
        <color theme="1"/>
        <rFont val="Calibri"/>
        <family val="2"/>
        <scheme val="minor"/>
      </rPr>
      <t xml:space="preserve">
</t>
    </r>
    <r>
      <rPr>
        <sz val="8"/>
        <color theme="1"/>
        <rFont val="Calibri"/>
        <family val="2"/>
        <scheme val="minor"/>
      </rPr>
      <t>- AzFW egress (azfw-cph-pltf-egrfw-prd-we-01)</t>
    </r>
  </si>
  <si>
    <r>
      <rPr>
        <b/>
        <sz val="8"/>
        <color theme="1"/>
        <rFont val="Calibri"/>
        <family val="2"/>
        <scheme val="minor"/>
      </rPr>
      <t>rg-cph-pltf-sec-prd-we-01</t>
    </r>
    <r>
      <rPr>
        <sz val="8"/>
        <color theme="1"/>
        <rFont val="Calibri"/>
        <family val="2"/>
        <scheme val="minor"/>
      </rPr>
      <t xml:space="preserve">
- Security components shared across the cp
- NSGs in the platform hub</t>
    </r>
  </si>
  <si>
    <r>
      <rPr>
        <b/>
        <sz val="8"/>
        <color theme="1"/>
        <rFont val="Calibri"/>
        <family val="2"/>
        <scheme val="minor"/>
      </rPr>
      <t>rg-cph-pltf-bckup-prd-we-01</t>
    </r>
    <r>
      <rPr>
        <sz val="8"/>
        <color theme="1"/>
        <rFont val="Calibri"/>
        <family val="2"/>
        <scheme val="minor"/>
      </rPr>
      <t xml:space="preserve">
- Backup components shared across the cp
- RSV used for the platform and management hub
</t>
    </r>
  </si>
  <si>
    <r>
      <rPr>
        <b/>
        <sz val="8"/>
        <color theme="1"/>
        <rFont val="Calibri"/>
        <family val="2"/>
        <scheme val="minor"/>
      </rPr>
      <t>rg-cph-pltf-mon-prd-we-01 (Infmon for prod envs)</t>
    </r>
    <r>
      <rPr>
        <sz val="8"/>
        <color theme="1"/>
        <rFont val="Calibri"/>
        <family val="2"/>
        <scheme val="minor"/>
      </rPr>
      <t xml:space="preserve">
- Monitoring components shared across the cp (infmon)
- EventHub for monitoring
- Storage Accounts
- Automation Accounts</t>
    </r>
  </si>
  <si>
    <r>
      <t xml:space="preserve">rg-cph-pltf-bldvms-prd-we-01
</t>
    </r>
    <r>
      <rPr>
        <sz val="8"/>
        <color theme="1"/>
        <rFont val="Calibri"/>
        <family val="2"/>
        <scheme val="minor"/>
      </rPr>
      <t>- Build VMs shared across the cp</t>
    </r>
  </si>
  <si>
    <r>
      <t xml:space="preserve">rg-cph-pltf-testvms-prd-we-01
</t>
    </r>
    <r>
      <rPr>
        <sz val="8"/>
        <color theme="1"/>
        <rFont val="Calibri"/>
        <family val="2"/>
        <scheme val="minor"/>
      </rPr>
      <t>- Test VMs shared across the cp</t>
    </r>
  </si>
  <si>
    <r>
      <rPr>
        <b/>
        <sz val="8"/>
        <color theme="1"/>
        <rFont val="Calibri"/>
        <family val="2"/>
        <scheme val="minor"/>
      </rPr>
      <t>rg-cph-pltf-fwin-prd-we-01</t>
    </r>
    <r>
      <rPr>
        <sz val="8"/>
        <color theme="1"/>
        <rFont val="Calibri"/>
        <family val="2"/>
        <scheme val="minor"/>
      </rPr>
      <t xml:space="preserve">
- NVA FW for the ingress traffic
- All other FW components except NSGs(pltf-sec) and UDRs(pltf-net)</t>
    </r>
  </si>
  <si>
    <r>
      <rPr>
        <b/>
        <sz val="8"/>
        <color theme="1"/>
        <rFont val="Calibri"/>
        <family val="2"/>
        <scheme val="minor"/>
      </rPr>
      <t>rg-cph-pltf-fwew-prd-we-01</t>
    </r>
    <r>
      <rPr>
        <sz val="8"/>
        <color theme="1"/>
        <rFont val="Calibri"/>
        <family val="2"/>
        <scheme val="minor"/>
      </rPr>
      <t xml:space="preserve">
- NVA FW for the east-west traffic (untrusted)
- All other FW components except NSGs(pltf-sec) and UDRs(pltf-net)</t>
    </r>
  </si>
  <si>
    <r>
      <rPr>
        <b/>
        <sz val="8"/>
        <color theme="1"/>
        <rFont val="Calibri"/>
        <family val="2"/>
        <scheme val="minor"/>
      </rPr>
      <t>rg-cph-pltf-dnsp-prd-we-01</t>
    </r>
    <r>
      <rPr>
        <sz val="8"/>
        <color theme="1"/>
        <rFont val="Calibri"/>
        <family val="2"/>
        <scheme val="minor"/>
      </rPr>
      <t xml:space="preserve">
- DNS Proxy VMs
- All other dns proxy components except NSGs(pltf-sec) and UDRs(pltf-net)</t>
    </r>
  </si>
  <si>
    <r>
      <rPr>
        <b/>
        <sz val="8"/>
        <color theme="1"/>
        <rFont val="Calibri"/>
        <family val="2"/>
        <scheme val="minor"/>
      </rPr>
      <t>rg-cph-pltf-adds-prd-we-01</t>
    </r>
    <r>
      <rPr>
        <sz val="8"/>
        <color theme="1"/>
        <rFont val="Calibri"/>
        <family val="2"/>
        <scheme val="minor"/>
      </rPr>
      <t xml:space="preserve">
- ADDS VMs
- All other adds components except NSGs(pltf-sec) and UDRs(pltf-net)</t>
    </r>
  </si>
  <si>
    <r>
      <t xml:space="preserve">rg-cph-mgmt-net-prd-we-01
</t>
    </r>
    <r>
      <rPr>
        <sz val="8"/>
        <color theme="1"/>
        <rFont val="Calibri"/>
        <family val="2"/>
        <scheme val="minor"/>
      </rPr>
      <t>- Management Hub vnet and its networking components like UDRs</t>
    </r>
    <r>
      <rPr>
        <b/>
        <sz val="8"/>
        <color theme="1"/>
        <rFont val="Calibri"/>
        <family val="2"/>
        <scheme val="minor"/>
      </rPr>
      <t xml:space="preserve">
- AzFW onpremises (azfw-cph-mgmt-onpfw-prd-we-01)</t>
    </r>
  </si>
  <si>
    <r>
      <t xml:space="preserve">rg-cph-mgmt-bstn-prd-we-01
</t>
    </r>
    <r>
      <rPr>
        <sz val="8"/>
        <color theme="1"/>
        <rFont val="Calibri"/>
        <family val="2"/>
        <scheme val="minor"/>
      </rPr>
      <t>- Azure Bastion shared across the cp</t>
    </r>
  </si>
  <si>
    <r>
      <rPr>
        <b/>
        <sz val="8"/>
        <color theme="1"/>
        <rFont val="Calibri"/>
        <family val="2"/>
        <scheme val="minor"/>
      </rPr>
      <t>rg-cph-mgmt-6d-prd-we-01</t>
    </r>
    <r>
      <rPr>
        <sz val="8"/>
        <color theme="1"/>
        <rFont val="Calibri"/>
        <family val="2"/>
        <scheme val="minor"/>
      </rPr>
      <t xml:space="preserve">
- Jumpboxes for 6d</t>
    </r>
  </si>
  <si>
    <r>
      <rPr>
        <b/>
        <sz val="8"/>
        <color theme="1"/>
        <rFont val="Calibri"/>
        <family val="2"/>
        <scheme val="minor"/>
      </rPr>
      <t>rg-cph-mgmt-bpm-prd-we-01</t>
    </r>
    <r>
      <rPr>
        <sz val="8"/>
        <color theme="1"/>
        <rFont val="Calibri"/>
        <family val="2"/>
        <scheme val="minor"/>
      </rPr>
      <t xml:space="preserve">
- Jumpboxes for bpm</t>
    </r>
  </si>
  <si>
    <t>CPD</t>
  </si>
  <si>
    <t>DEV</t>
  </si>
  <si>
    <r>
      <t xml:space="preserve">rg-cpd-pltf-net-dev-we-01
</t>
    </r>
    <r>
      <rPr>
        <sz val="8"/>
        <color theme="1"/>
        <rFont val="Calibri"/>
        <family val="2"/>
        <scheme val="minor"/>
      </rPr>
      <t>- Dev Vnet</t>
    </r>
    <r>
      <rPr>
        <b/>
        <sz val="8"/>
        <color theme="1"/>
        <rFont val="Calibri"/>
        <family val="2"/>
        <scheme val="minor"/>
      </rPr>
      <t xml:space="preserve">
</t>
    </r>
    <r>
      <rPr>
        <sz val="8"/>
        <color theme="1"/>
        <rFont val="Calibri"/>
        <family val="2"/>
        <scheme val="minor"/>
      </rPr>
      <t>- Private DNS</t>
    </r>
  </si>
  <si>
    <r>
      <t xml:space="preserve">rg-cpd-shrd-dev-we-01
</t>
    </r>
    <r>
      <rPr>
        <sz val="8"/>
        <color theme="1"/>
        <rFont val="Calibri"/>
        <family val="2"/>
        <scheme val="minor"/>
      </rPr>
      <t>Workload components shared across multiple workloads in the same environment
- APIM</t>
    </r>
    <r>
      <rPr>
        <b/>
        <sz val="8"/>
        <color theme="1"/>
        <rFont val="Calibri"/>
        <family val="2"/>
        <scheme val="minor"/>
      </rPr>
      <t xml:space="preserve">
</t>
    </r>
    <r>
      <rPr>
        <sz val="8"/>
        <color theme="1"/>
        <rFont val="Calibri"/>
        <family val="2"/>
        <scheme val="minor"/>
      </rPr>
      <t>- AGW
- CDN Profile
- CDN Endpoint
- Storage Account</t>
    </r>
  </si>
  <si>
    <r>
      <t xml:space="preserve">rg-cpd-apps-str-dev-we-01
</t>
    </r>
    <r>
      <rPr>
        <sz val="8"/>
        <color theme="1"/>
        <rFont val="Calibri"/>
        <family val="2"/>
        <scheme val="minor"/>
      </rPr>
      <t>- Redis
- Cosmos Account
- Storage Account
- App Config Store
- Service Bus
- Notification Hub
- Notification Hub Namespace</t>
    </r>
  </si>
  <si>
    <r>
      <t xml:space="preserve">rg-cpd-apps-int-dev-we-01
</t>
    </r>
    <r>
      <rPr>
        <sz val="8"/>
        <color theme="1"/>
        <rFont val="Calibri"/>
        <family val="2"/>
        <scheme val="minor"/>
      </rPr>
      <t>- API Connections
- Function App
- Logic App
- Service Bus
- App Service Plan
- Event Hub</t>
    </r>
  </si>
  <si>
    <r>
      <t xml:space="preserve">rg-cpd-apps-cog-dev-we-01
</t>
    </r>
    <r>
      <rPr>
        <sz val="8"/>
        <color theme="1"/>
        <rFont val="Calibri"/>
        <family val="2"/>
        <scheme val="minor"/>
      </rPr>
      <t xml:space="preserve">- App Service
- Cognitive Service–QnA Maker
- Cognitive Service – Luis Runtime
- Cognitive Service – Luis Authoring
- Web App Bot
- Bot Service
- Search Service
- App Service Plan
- Logic App - Search
</t>
    </r>
  </si>
  <si>
    <r>
      <t xml:space="preserve">rg-cpd-apps-aks-dev-we-01
</t>
    </r>
    <r>
      <rPr>
        <sz val="8"/>
        <color theme="1"/>
        <rFont val="Calibri"/>
        <family val="2"/>
        <scheme val="minor"/>
      </rPr>
      <t>- AKS</t>
    </r>
    <r>
      <rPr>
        <b/>
        <sz val="8"/>
        <color theme="1"/>
        <rFont val="Calibri"/>
        <family val="2"/>
        <scheme val="minor"/>
      </rPr>
      <t xml:space="preserve">
</t>
    </r>
    <r>
      <rPr>
        <sz val="8"/>
        <color theme="1"/>
        <rFont val="Calibri"/>
        <family val="2"/>
        <scheme val="minor"/>
      </rPr>
      <t>- AGW</t>
    </r>
  </si>
  <si>
    <t>rg-cpd-data-dev-we-01</t>
  </si>
  <si>
    <t>rg-cpd-6d-web-dev-we-01</t>
  </si>
  <si>
    <t>rg-cpd-6d-app-dev-we-01</t>
  </si>
  <si>
    <t>rg-cpd-6d-db-dev-we-01</t>
  </si>
  <si>
    <t>rg-cpd-gis-dev-we-01</t>
  </si>
  <si>
    <r>
      <rPr>
        <b/>
        <sz val="8"/>
        <color theme="1"/>
        <rFont val="Calibri"/>
        <family val="2"/>
        <scheme val="minor"/>
      </rPr>
      <t>rg-cpd-pltf-bckup-dev-we-01</t>
    </r>
    <r>
      <rPr>
        <sz val="8"/>
        <color theme="1"/>
        <rFont val="Calibri"/>
        <family val="2"/>
        <scheme val="minor"/>
      </rPr>
      <t xml:space="preserve">
- Backup components shared across the dev env.</t>
    </r>
  </si>
  <si>
    <r>
      <rPr>
        <b/>
        <sz val="8"/>
        <color theme="1"/>
        <rFont val="Calibri"/>
        <family val="2"/>
        <scheme val="minor"/>
      </rPr>
      <t>rg-cpd-shrd-mon-dev-we-01</t>
    </r>
    <r>
      <rPr>
        <sz val="8"/>
        <color theme="1"/>
        <rFont val="Calibri"/>
        <family val="2"/>
        <scheme val="minor"/>
      </rPr>
      <t xml:space="preserve">
- Monitoring components of the shared components in -shrd- rg</t>
    </r>
  </si>
  <si>
    <r>
      <rPr>
        <b/>
        <sz val="8"/>
        <color theme="1"/>
        <rFont val="Calibri"/>
        <family val="2"/>
        <scheme val="minor"/>
      </rPr>
      <t>rg-cpd-shrd-net-dev-we-01</t>
    </r>
    <r>
      <rPr>
        <sz val="8"/>
        <color theme="1"/>
        <rFont val="Calibri"/>
        <family val="2"/>
        <scheme val="minor"/>
      </rPr>
      <t xml:space="preserve">
- UDRs associated with the subnets of the components in the -shrd- rg</t>
    </r>
  </si>
  <si>
    <r>
      <rPr>
        <b/>
        <sz val="8"/>
        <color theme="1"/>
        <rFont val="Calibri"/>
        <family val="2"/>
        <scheme val="minor"/>
      </rPr>
      <t>rg-cpd-shrd-sec-dev-we-01</t>
    </r>
    <r>
      <rPr>
        <sz val="8"/>
        <color theme="1"/>
        <rFont val="Calibri"/>
        <family val="2"/>
        <scheme val="minor"/>
      </rPr>
      <t xml:space="preserve">
- NSGs associated with the subnets of the components in the -shrd- rg</t>
    </r>
  </si>
  <si>
    <r>
      <t xml:space="preserve">rg-cpd-apps-mon-dev-we-01
</t>
    </r>
    <r>
      <rPr>
        <sz val="8"/>
        <color theme="1"/>
        <rFont val="Calibri"/>
        <family val="2"/>
        <scheme val="minor"/>
      </rPr>
      <t>- App Insights
- Log Analytics Workspace
- Event Hub
- Automation Account
- Storage Account</t>
    </r>
  </si>
  <si>
    <r>
      <rPr>
        <b/>
        <sz val="8"/>
        <color theme="1"/>
        <rFont val="Calibri"/>
        <family val="2"/>
        <scheme val="minor"/>
      </rPr>
      <t>rg-cpd-apps-net-dev-we-01</t>
    </r>
    <r>
      <rPr>
        <sz val="8"/>
        <color theme="1"/>
        <rFont val="Calibri"/>
        <family val="2"/>
        <scheme val="minor"/>
      </rPr>
      <t xml:space="preserve">
- UDRs
- LBs</t>
    </r>
  </si>
  <si>
    <r>
      <t xml:space="preserve">rg-cpd-apps-sec-dev-we-01
</t>
    </r>
    <r>
      <rPr>
        <sz val="8"/>
        <color theme="1"/>
        <rFont val="Calibri"/>
        <family val="2"/>
        <scheme val="minor"/>
      </rPr>
      <t>- NSGs
- KVs</t>
    </r>
  </si>
  <si>
    <t>rg-cpd-data-mon-dev-we-01
- LA
- stacc</t>
  </si>
  <si>
    <r>
      <rPr>
        <b/>
        <sz val="8"/>
        <color theme="1"/>
        <rFont val="Calibri"/>
        <family val="2"/>
        <scheme val="minor"/>
      </rPr>
      <t>rg-cpd-data-net-dev-we-01</t>
    </r>
    <r>
      <rPr>
        <sz val="8"/>
        <color theme="1"/>
        <rFont val="Calibri"/>
        <family val="2"/>
        <scheme val="minor"/>
      </rPr>
      <t xml:space="preserve">
- UDRs
- LBs</t>
    </r>
  </si>
  <si>
    <r>
      <t xml:space="preserve">rg-cpd-data-sec-dev-we-01
</t>
    </r>
    <r>
      <rPr>
        <sz val="8"/>
        <color theme="1"/>
        <rFont val="Calibri"/>
        <family val="2"/>
        <scheme val="minor"/>
      </rPr>
      <t>- NSGs
- KVs</t>
    </r>
  </si>
  <si>
    <r>
      <t xml:space="preserve">rg-cpd-6d-mon-dev-we-01
</t>
    </r>
    <r>
      <rPr>
        <sz val="8"/>
        <color theme="1"/>
        <rFont val="Calibri"/>
        <family val="2"/>
        <scheme val="minor"/>
      </rPr>
      <t>- LA
- stacc</t>
    </r>
  </si>
  <si>
    <r>
      <rPr>
        <b/>
        <sz val="8"/>
        <color theme="1"/>
        <rFont val="Calibri"/>
        <family val="2"/>
        <scheme val="minor"/>
      </rPr>
      <t>rg-cpd-6d-net-dev-we-01</t>
    </r>
    <r>
      <rPr>
        <sz val="8"/>
        <color theme="1"/>
        <rFont val="Calibri"/>
        <family val="2"/>
        <scheme val="minor"/>
      </rPr>
      <t xml:space="preserve">
- UDRs
- LBs</t>
    </r>
  </si>
  <si>
    <r>
      <t xml:space="preserve">rg-cpd-6d-sec-dev-we-01
</t>
    </r>
    <r>
      <rPr>
        <sz val="8"/>
        <color theme="1"/>
        <rFont val="Calibri"/>
        <family val="2"/>
        <scheme val="minor"/>
      </rPr>
      <t>- NSGs
- KVs</t>
    </r>
  </si>
  <si>
    <r>
      <t xml:space="preserve">rg-cpd-gis-dev-we-01
</t>
    </r>
    <r>
      <rPr>
        <sz val="8"/>
        <color theme="1"/>
        <rFont val="Calibri"/>
        <family val="2"/>
        <scheme val="minor"/>
      </rPr>
      <t>- LA
- stacc</t>
    </r>
  </si>
  <si>
    <r>
      <rPr>
        <b/>
        <sz val="8"/>
        <color theme="1"/>
        <rFont val="Calibri"/>
        <family val="2"/>
        <scheme val="minor"/>
      </rPr>
      <t>rg-cpd-gis-dev-we-01</t>
    </r>
    <r>
      <rPr>
        <sz val="8"/>
        <color theme="1"/>
        <rFont val="Calibri"/>
        <family val="2"/>
        <scheme val="minor"/>
      </rPr>
      <t xml:space="preserve">
- UDRs
- LBs</t>
    </r>
  </si>
  <si>
    <r>
      <t xml:space="preserve">rg-cpd-gis-dev-we-01
</t>
    </r>
    <r>
      <rPr>
        <sz val="8"/>
        <color theme="1"/>
        <rFont val="Calibri"/>
        <family val="2"/>
        <scheme val="minor"/>
      </rPr>
      <t>- NSGs
- KVs</t>
    </r>
  </si>
  <si>
    <r>
      <rPr>
        <b/>
        <sz val="8"/>
        <color theme="1"/>
        <rFont val="Calibri"/>
        <family val="2"/>
        <scheme val="minor"/>
      </rPr>
      <t>rg-cpd-pltf-testvms-dev-we-01</t>
    </r>
    <r>
      <rPr>
        <sz val="8"/>
        <color theme="1"/>
        <rFont val="Calibri"/>
        <family val="2"/>
        <scheme val="minor"/>
      </rPr>
      <t xml:space="preserve">
- Test VMs for dev env. for network testing</t>
    </r>
  </si>
  <si>
    <r>
      <rPr>
        <b/>
        <sz val="8"/>
        <color theme="1"/>
        <rFont val="Calibri"/>
        <family val="2"/>
        <scheme val="minor"/>
      </rPr>
      <t>rg-cpd-3rdp-bckup-dev-we-01</t>
    </r>
    <r>
      <rPr>
        <sz val="8"/>
        <color theme="1"/>
        <rFont val="Calibri"/>
        <family val="2"/>
        <scheme val="minor"/>
      </rPr>
      <t xml:space="preserve">
- Backup components shared across the third party apps in dev env. (rsv-cpd-3rdp-dev-we-01)</t>
    </r>
  </si>
  <si>
    <r>
      <t xml:space="preserve">rg-cpd-pltf-mon-npd-we-01 (infmon for nonprod envs)
</t>
    </r>
    <r>
      <rPr>
        <sz val="8"/>
        <color theme="1"/>
        <rFont val="Calibri"/>
        <family val="2"/>
        <scheme val="minor"/>
      </rPr>
      <t xml:space="preserve">- NonProd LA and monitoring </t>
    </r>
  </si>
  <si>
    <r>
      <rPr>
        <b/>
        <sz val="8"/>
        <color theme="1"/>
        <rFont val="Calibri"/>
        <family val="2"/>
        <scheme val="minor"/>
      </rPr>
      <t>rg-cpd-3rdp-mon-dev-we-01</t>
    </r>
    <r>
      <rPr>
        <sz val="8"/>
        <color theme="1"/>
        <rFont val="Calibri"/>
        <family val="2"/>
        <scheme val="minor"/>
      </rPr>
      <t xml:space="preserve">
- Backup logs, events, alerts workspace (log-cpd-3rdp-dev-we-01)
- Backup logs, events, alerts storage account for long-retention (stcpd3rdpdevwe01)</t>
    </r>
  </si>
  <si>
    <t>TST</t>
  </si>
  <si>
    <r>
      <t xml:space="preserve">rg-cpd-pltf-net-tst-we-01
</t>
    </r>
    <r>
      <rPr>
        <sz val="8"/>
        <color theme="1"/>
        <rFont val="Calibri"/>
        <family val="2"/>
        <scheme val="minor"/>
      </rPr>
      <t>- Test Vnet</t>
    </r>
  </si>
  <si>
    <r>
      <t xml:space="preserve">rg-cpd-shrd-tst-we-01
</t>
    </r>
    <r>
      <rPr>
        <sz val="8"/>
        <color theme="1"/>
        <rFont val="Calibri"/>
        <family val="2"/>
        <scheme val="minor"/>
      </rPr>
      <t>Workload components shared across multiple workloads in the same environment
- APIM</t>
    </r>
    <r>
      <rPr>
        <b/>
        <sz val="8"/>
        <color theme="1"/>
        <rFont val="Calibri"/>
        <family val="2"/>
        <scheme val="minor"/>
      </rPr>
      <t xml:space="preserve">
</t>
    </r>
    <r>
      <rPr>
        <sz val="8"/>
        <color theme="1"/>
        <rFont val="Calibri"/>
        <family val="2"/>
        <scheme val="minor"/>
      </rPr>
      <t>- AGW
- CDN Profile
- CDN Endpoint
- Storage Account</t>
    </r>
  </si>
  <si>
    <t>rg-cpd-apps-tst-we-01</t>
  </si>
  <si>
    <t>rg-cpd-data-tst-we-01</t>
  </si>
  <si>
    <t>rg-cpd-6d-web-tst-we-01</t>
  </si>
  <si>
    <t>rg-cpd-6d-app-tst-we-01</t>
  </si>
  <si>
    <t>rg-cpd-6d-db-tst-we-01</t>
  </si>
  <si>
    <r>
      <rPr>
        <b/>
        <sz val="8"/>
        <color theme="1"/>
        <rFont val="Calibri"/>
        <family val="2"/>
        <scheme val="minor"/>
      </rPr>
      <t>rg-cpd-pltf-bckup-tst-we-01</t>
    </r>
    <r>
      <rPr>
        <sz val="8"/>
        <color theme="1"/>
        <rFont val="Calibri"/>
        <family val="2"/>
        <scheme val="minor"/>
      </rPr>
      <t xml:space="preserve">
- Backup components shared across the dev env.</t>
    </r>
  </si>
  <si>
    <r>
      <rPr>
        <b/>
        <sz val="8"/>
        <color theme="1"/>
        <rFont val="Calibri"/>
        <family val="2"/>
        <scheme val="minor"/>
      </rPr>
      <t>rg-cpd-shrd-mon-tst-we-01</t>
    </r>
    <r>
      <rPr>
        <sz val="8"/>
        <color theme="1"/>
        <rFont val="Calibri"/>
        <family val="2"/>
        <scheme val="minor"/>
      </rPr>
      <t xml:space="preserve">
- Monitoring components of the shared components in -shrd- rg</t>
    </r>
  </si>
  <si>
    <r>
      <rPr>
        <b/>
        <sz val="8"/>
        <color theme="1"/>
        <rFont val="Calibri"/>
        <family val="2"/>
        <scheme val="minor"/>
      </rPr>
      <t>rg-cpd-shrd-net-tst-we-01</t>
    </r>
    <r>
      <rPr>
        <sz val="8"/>
        <color theme="1"/>
        <rFont val="Calibri"/>
        <family val="2"/>
        <scheme val="minor"/>
      </rPr>
      <t xml:space="preserve">
- UDRs associated with the subnets of the components in the -shrd- rg</t>
    </r>
  </si>
  <si>
    <r>
      <rPr>
        <b/>
        <sz val="8"/>
        <color theme="1"/>
        <rFont val="Calibri"/>
        <family val="2"/>
        <scheme val="minor"/>
      </rPr>
      <t>rg-cpd-shrd-sec-tst-we-01</t>
    </r>
    <r>
      <rPr>
        <sz val="8"/>
        <color theme="1"/>
        <rFont val="Calibri"/>
        <family val="2"/>
        <scheme val="minor"/>
      </rPr>
      <t xml:space="preserve">
- NSGs associated with the subnets of the components in the -shrd- rg</t>
    </r>
  </si>
  <si>
    <r>
      <t xml:space="preserve">rg-cpd-apps-mon-tst-we-01
</t>
    </r>
    <r>
      <rPr>
        <sz val="8"/>
        <color theme="1"/>
        <rFont val="Calibri"/>
        <family val="2"/>
        <scheme val="minor"/>
      </rPr>
      <t>- LA
- stacc</t>
    </r>
  </si>
  <si>
    <r>
      <rPr>
        <b/>
        <sz val="8"/>
        <color theme="1"/>
        <rFont val="Calibri"/>
        <family val="2"/>
        <scheme val="minor"/>
      </rPr>
      <t>rg-cpd-apps-net-tst-we-01</t>
    </r>
    <r>
      <rPr>
        <sz val="8"/>
        <color theme="1"/>
        <rFont val="Calibri"/>
        <family val="2"/>
        <scheme val="minor"/>
      </rPr>
      <t xml:space="preserve">
- UDRs
- LBs</t>
    </r>
  </si>
  <si>
    <t>rg-cpd-apps-sec-tst-we-01
- NSGs
- KVs</t>
  </si>
  <si>
    <t>rg-cpd-data-mon-tst-we-01
- LA
- stacc</t>
  </si>
  <si>
    <r>
      <rPr>
        <b/>
        <sz val="8"/>
        <color theme="1"/>
        <rFont val="Calibri"/>
        <family val="2"/>
        <scheme val="minor"/>
      </rPr>
      <t>rg-cpd-data-net-tst-we-01</t>
    </r>
    <r>
      <rPr>
        <sz val="8"/>
        <color theme="1"/>
        <rFont val="Calibri"/>
        <family val="2"/>
        <scheme val="minor"/>
      </rPr>
      <t xml:space="preserve">
- UDRs
- LBs</t>
    </r>
  </si>
  <si>
    <t>rg-cpd-data-sec-tst-we-01
- NSGs
- KVs</t>
  </si>
  <si>
    <t>rg-cpd-6d-mon-tst-we-01
- LA
- stacc</t>
  </si>
  <si>
    <r>
      <rPr>
        <b/>
        <sz val="8"/>
        <color theme="1"/>
        <rFont val="Calibri"/>
        <family val="2"/>
        <scheme val="minor"/>
      </rPr>
      <t>rg-cpd-6d-net-tst-we-01</t>
    </r>
    <r>
      <rPr>
        <sz val="8"/>
        <color theme="1"/>
        <rFont val="Calibri"/>
        <family val="2"/>
        <scheme val="minor"/>
      </rPr>
      <t xml:space="preserve">
- UDRs
- LBs</t>
    </r>
  </si>
  <si>
    <t>rg-cpd-6d-sec-tst-we-01
- NSGs
- KVs</t>
  </si>
  <si>
    <t>rg-cpd-pltf-testvms-tst-we-01
- Test VMs for dev env. for network testing</t>
  </si>
  <si>
    <t>UAT</t>
  </si>
  <si>
    <t>CPP</t>
  </si>
  <si>
    <t>PRE</t>
  </si>
  <si>
    <t>TASMU Central Platform Resource Consistency Blueprint</t>
  </si>
  <si>
    <t>Define the resource. Parent Workload is combination of multiple Azure Resources to provide a service. Azure Resources can be directly related to this workload or act as infra function</t>
  </si>
  <si>
    <t>ID</t>
  </si>
  <si>
    <t>Resource</t>
  </si>
  <si>
    <t xml:space="preserve">Function </t>
  </si>
  <si>
    <t>Parent Workload</t>
  </si>
  <si>
    <t>Section</t>
  </si>
  <si>
    <t>Environment</t>
  </si>
  <si>
    <t>Outcome</t>
  </si>
  <si>
    <t>Notes</t>
  </si>
  <si>
    <t>Sub-function of the Parent Workload</t>
  </si>
  <si>
    <t>of</t>
  </si>
  <si>
    <t>in</t>
  </si>
  <si>
    <t>for</t>
  </si>
  <si>
    <t>Infra-function for the Parent Workload</t>
  </si>
  <si>
    <t>Examples</t>
  </si>
  <si>
    <t>a test vm</t>
  </si>
  <si>
    <t>multiple workloads</t>
  </si>
  <si>
    <t>PLTF</t>
  </si>
  <si>
    <t>ALL</t>
  </si>
  <si>
    <t>rg-cph-pltf-testvms-prd-we-01</t>
  </si>
  <si>
    <t>Testing (testvms)</t>
  </si>
  <si>
    <t>a LB</t>
  </si>
  <si>
    <t>FWEW</t>
  </si>
  <si>
    <t>rg-cph-pltf-net-prd-we-01</t>
  </si>
  <si>
    <t>Networking</t>
  </si>
  <si>
    <t>a VM</t>
  </si>
  <si>
    <t>rg-cph-pltf-fwew-prd-we-01</t>
  </si>
  <si>
    <t>pre</t>
  </si>
  <si>
    <t>rg-cpp-pltf-testvms-prd-we-01</t>
  </si>
  <si>
    <t>Testing</t>
  </si>
  <si>
    <t>VNET</t>
  </si>
  <si>
    <t>uat</t>
  </si>
  <si>
    <t>rg-cpd-pltf-net-uat-we-01</t>
  </si>
  <si>
    <t>Vnet is never dedicated to a workload as per the networking design</t>
  </si>
  <si>
    <t>DNSProxy</t>
  </si>
  <si>
    <t>UC1</t>
  </si>
  <si>
    <t>dev,tst,uat,tra,sbx</t>
  </si>
  <si>
    <t>rg-cph-uc1-dnsp-npd-we-01</t>
  </si>
  <si>
    <t>S4 naming, if the workload is a shared service, workload name is used not the infra func.</t>
  </si>
  <si>
    <t>Private DNS Zone</t>
  </si>
  <si>
    <t>prd,pre</t>
  </si>
  <si>
    <t>Logic App</t>
  </si>
  <si>
    <t>APPS</t>
  </si>
  <si>
    <t>dev</t>
  </si>
  <si>
    <t>rg-cpd-apps-intg-dev-we-01</t>
  </si>
  <si>
    <t>S4 naming, no infra function so sub function is the name</t>
  </si>
  <si>
    <t>Integration Services</t>
  </si>
  <si>
    <t>N/A</t>
  </si>
  <si>
    <t>a NSG</t>
  </si>
  <si>
    <t>rg-cpd-apps-sec-dev-we-01</t>
  </si>
  <si>
    <t>S4 naming, infra function comes first</t>
  </si>
  <si>
    <t>Security</t>
  </si>
  <si>
    <t>Storage Account</t>
  </si>
  <si>
    <t>rg-cpd-apps-dev-we-01</t>
  </si>
  <si>
    <t>Stroage account is shared within the APPS workload</t>
  </si>
  <si>
    <t>rg-cpd-apps-mon-dev-we-01</t>
  </si>
  <si>
    <t>Monitoring</t>
  </si>
  <si>
    <t>RSV</t>
  </si>
  <si>
    <t>3rdParty</t>
  </si>
  <si>
    <t>rg-cpd-3rdp-bckup-uat-we-01</t>
  </si>
  <si>
    <t>Multiple worklods, however they are grouped and represented as a single workload</t>
  </si>
  <si>
    <t>bckup</t>
  </si>
  <si>
    <t>UDR</t>
  </si>
  <si>
    <t>DATA</t>
  </si>
  <si>
    <t>prd</t>
  </si>
  <si>
    <t>rg-cpp-data-net-prd-we-01</t>
  </si>
  <si>
    <t>LogAnalytics</t>
  </si>
  <si>
    <t>6D</t>
  </si>
  <si>
    <t>rg-cpd-6d-mon-dev-we-01</t>
  </si>
  <si>
    <t>TASMU Naming Standards for Azure Resource Groups and Resources</t>
  </si>
  <si>
    <t>Segment 1</t>
  </si>
  <si>
    <t>Segment 2</t>
  </si>
  <si>
    <t>Segment 3</t>
  </si>
  <si>
    <t>Segment 4 (optional)</t>
  </si>
  <si>
    <t>Segment 5</t>
  </si>
  <si>
    <t>Segment 6</t>
  </si>
  <si>
    <t>Segment 7</t>
  </si>
  <si>
    <t>Resource Name</t>
  </si>
  <si>
    <t>Total Character Count</t>
  </si>
  <si>
    <t>&lt;Azure Resource Acronym&gt;</t>
  </si>
  <si>
    <t>&lt;Subscription Identifier&gt;</t>
  </si>
  <si>
    <t>&lt;Section or Workload&gt;</t>
  </si>
  <si>
    <t>&lt;Function or Tier&gt;</t>
  </si>
  <si>
    <t>&lt;Environment&gt;</t>
  </si>
  <si>
    <t>&lt;Region&gt;</t>
  </si>
  <si>
    <t>&lt;Sequence Number&gt;</t>
  </si>
  <si>
    <t>Allowed values</t>
  </si>
  <si>
    <t>&lt;max 6 characters&gt;</t>
  </si>
  <si>
    <t>&lt;max 3 characters&gt;</t>
  </si>
  <si>
    <t>&lt;max 4 characters&gt;</t>
  </si>
  <si>
    <t>&lt;max 7 characters&gt;</t>
  </si>
  <si>
    <t>&lt;max 2 characters&gt;</t>
  </si>
  <si>
    <t>&lt;any&gt;</t>
  </si>
  <si>
    <t>cph, cpd, cpp</t>
  </si>
  <si>
    <t>prd, pre, dev, tst, uat, tra, sbx, glb</t>
  </si>
  <si>
    <t>Private Endpoint</t>
  </si>
  <si>
    <t>prvep</t>
  </si>
  <si>
    <t>-</t>
  </si>
  <si>
    <t>cph</t>
  </si>
  <si>
    <t>we</t>
  </si>
  <si>
    <t>01</t>
  </si>
  <si>
    <t>Shard Infra Functions on Hub RGs</t>
  </si>
  <si>
    <t>Resource Group</t>
  </si>
  <si>
    <t>rg</t>
  </si>
  <si>
    <t>pltf</t>
  </si>
  <si>
    <t>net</t>
  </si>
  <si>
    <t>Virtual Network</t>
  </si>
  <si>
    <t>vnet</t>
  </si>
  <si>
    <t>Subnet</t>
  </si>
  <si>
    <t>snet</t>
  </si>
  <si>
    <t>fwintrs</t>
  </si>
  <si>
    <t>Route Table</t>
  </si>
  <si>
    <t>route</t>
  </si>
  <si>
    <t>Azure Firewall</t>
  </si>
  <si>
    <t>azfw</t>
  </si>
  <si>
    <t>fwegr</t>
  </si>
  <si>
    <t>fwin</t>
  </si>
  <si>
    <t>Virtual Machine</t>
  </si>
  <si>
    <t>02</t>
  </si>
  <si>
    <t>Load Balancer</t>
  </si>
  <si>
    <t>lb</t>
  </si>
  <si>
    <t>mon</t>
  </si>
  <si>
    <t>prd-</t>
  </si>
  <si>
    <t>Log Analytics</t>
  </si>
  <si>
    <t>log</t>
  </si>
  <si>
    <t>st</t>
  </si>
  <si>
    <t>diag</t>
  </si>
  <si>
    <t>nsgfl</t>
  </si>
  <si>
    <t>Automation Account</t>
  </si>
  <si>
    <t>aut</t>
  </si>
  <si>
    <t>sec</t>
  </si>
  <si>
    <t>NSG</t>
  </si>
  <si>
    <t>nsg</t>
  </si>
  <si>
    <t>fwinunt</t>
  </si>
  <si>
    <t>fwewtrs</t>
  </si>
  <si>
    <t>fwewunt</t>
  </si>
  <si>
    <t>Key Vault</t>
  </si>
  <si>
    <t>kv</t>
  </si>
  <si>
    <t>adds</t>
  </si>
  <si>
    <t>Shared Infra Functions on Spokes RGs</t>
  </si>
  <si>
    <t>cpd</t>
  </si>
  <si>
    <t>npd</t>
  </si>
  <si>
    <t xml:space="preserve"> we</t>
  </si>
  <si>
    <t>Shared Workload Components RGs</t>
  </si>
  <si>
    <t>shrd</t>
  </si>
  <si>
    <t>API Management</t>
  </si>
  <si>
    <t>apim</t>
  </si>
  <si>
    <t>Application Gateway</t>
  </si>
  <si>
    <t>agw</t>
  </si>
  <si>
    <t>Apps Workload RGs</t>
  </si>
  <si>
    <t>apps</t>
  </si>
  <si>
    <t>Kubernetes</t>
  </si>
  <si>
    <t>aks</t>
  </si>
  <si>
    <t>Service Bus</t>
  </si>
  <si>
    <t>sb</t>
  </si>
  <si>
    <t>ntf</t>
  </si>
  <si>
    <t>sb-cpd-apps-ntf-dev-we-01</t>
  </si>
  <si>
    <t>sms</t>
  </si>
  <si>
    <t>sb-cpd-apps-sms-dev-we-01</t>
  </si>
  <si>
    <t>Application Insights</t>
  </si>
  <si>
    <t>appi</t>
  </si>
  <si>
    <t>dev-</t>
  </si>
  <si>
    <t>we-</t>
  </si>
  <si>
    <t>6D Workload RGs</t>
  </si>
  <si>
    <t>6d</t>
  </si>
  <si>
    <t>web</t>
  </si>
  <si>
    <t>app</t>
  </si>
  <si>
    <t>Network Interface</t>
  </si>
  <si>
    <t>nic</t>
  </si>
  <si>
    <t>app01</t>
  </si>
  <si>
    <t>db</t>
  </si>
  <si>
    <t>https://docs.microsoft.com/en-us/azure/cloud-adoption-framework/ready/azure-best-practices/naming-and-tagging</t>
  </si>
  <si>
    <t>https://docs.microsoft.com/en-us/azure/azure-resource-manager/management/resource-name-rules</t>
  </si>
  <si>
    <t>TASMU Naming Standards for Network Configurations</t>
  </si>
  <si>
    <t>&lt;Function and/or Tier&gt;</t>
  </si>
  <si>
    <t>&lt;application&gt;</t>
  </si>
  <si>
    <t>&lt;Sequence or port&gt;</t>
  </si>
  <si>
    <t>&lt;max 10 characters&gt;</t>
  </si>
  <si>
    <t>&lt;max 15 characters&gt;</t>
  </si>
  <si>
    <t>cph, cpd, cpp, cpm</t>
  </si>
  <si>
    <t>load balancer front end ip</t>
  </si>
  <si>
    <t>lbfip</t>
  </si>
  <si>
    <t>or</t>
  </si>
  <si>
    <t>Infra LB &amp; AGW Convention</t>
  </si>
  <si>
    <t>load balancer backend pool</t>
  </si>
  <si>
    <t>bkpool</t>
  </si>
  <si>
    <t>load balancer health probe</t>
  </si>
  <si>
    <t>hprobe</t>
  </si>
  <si>
    <t>load balancer load balancing rule</t>
  </si>
  <si>
    <t>lbrule</t>
  </si>
  <si>
    <t>load balancer inbound NAT rule</t>
  </si>
  <si>
    <t>lbnat</t>
  </si>
  <si>
    <t>application gateway listener</t>
  </si>
  <si>
    <t>agwlsnr</t>
  </si>
  <si>
    <t>cge</t>
  </si>
  <si>
    <t>application gateway - Backend pool</t>
  </si>
  <si>
    <t>agwbkpool</t>
  </si>
  <si>
    <t>application gateway - HTTP setting</t>
  </si>
  <si>
    <t>agwhttpstg</t>
  </si>
  <si>
    <t>om</t>
  </si>
  <si>
    <t>application gateway - Listener</t>
  </si>
  <si>
    <t>int</t>
  </si>
  <si>
    <t>application gateway - routing rules</t>
  </si>
  <si>
    <t>agwrr</t>
  </si>
  <si>
    <t>application gateway - Rewrite set</t>
  </si>
  <si>
    <t>agwrewrite</t>
  </si>
  <si>
    <t>application gateway - Health Probe</t>
  </si>
  <si>
    <t>agwhprobe</t>
  </si>
  <si>
    <t>Infra NSG &amp; Firewall Rule</t>
  </si>
  <si>
    <t>&lt;action&gt;</t>
  </si>
  <si>
    <t>&lt;direction&gt;</t>
  </si>
  <si>
    <t>&lt;section/workload</t>
  </si>
  <si>
    <t>&lt;traffic type&gt;</t>
  </si>
  <si>
    <t>&lt;port&gt;</t>
  </si>
  <si>
    <t>&lt;max 5 characters&gt;</t>
  </si>
  <si>
    <t>allow, deny</t>
  </si>
  <si>
    <t>in, out</t>
  </si>
  <si>
    <t>any</t>
  </si>
  <si>
    <t>80,dns, https</t>
  </si>
  <si>
    <t>inbound rule</t>
  </si>
  <si>
    <t>allow</t>
  </si>
  <si>
    <t xml:space="preserve"> - </t>
  </si>
  <si>
    <t>http</t>
  </si>
  <si>
    <t>outbound rule</t>
  </si>
  <si>
    <t>deny</t>
  </si>
  <si>
    <t>out</t>
  </si>
  <si>
    <t>gis</t>
  </si>
  <si>
    <t>internet</t>
  </si>
  <si>
    <t>Inbound NSG</t>
  </si>
  <si>
    <t>sql</t>
  </si>
  <si>
    <t>Outbound NSG</t>
  </si>
  <si>
    <t>itsm</t>
  </si>
  <si>
    <t>TASMU Naming Standards for DB Configurations</t>
  </si>
  <si>
    <t>&lt;Type of DB Resource &gt;</t>
  </si>
  <si>
    <t>&lt;Application or Function&gt;</t>
  </si>
  <si>
    <t>&lt;Database&gt;</t>
  </si>
  <si>
    <t>mssql</t>
  </si>
  <si>
    <t>Infra Azure PaaS DB Instance Convention</t>
  </si>
  <si>
    <t>tst</t>
  </si>
  <si>
    <t>bpm</t>
  </si>
  <si>
    <t>mysql</t>
  </si>
  <si>
    <t>rat</t>
  </si>
  <si>
    <t>bil</t>
  </si>
  <si>
    <t>rep</t>
  </si>
  <si>
    <t>Infra Azure IaaS DB Instance Convention</t>
  </si>
  <si>
    <t>&lt;Type of Service&gt;</t>
  </si>
  <si>
    <t>&lt;max 8 characters&gt;</t>
  </si>
  <si>
    <t>&lt;srv, cluster&gt;</t>
  </si>
  <si>
    <t>Windows Cluster</t>
  </si>
  <si>
    <t>cluster</t>
  </si>
  <si>
    <t>itsmtstcluster</t>
  </si>
  <si>
    <t>Service Account</t>
  </si>
  <si>
    <t>srv</t>
  </si>
  <si>
    <t>itsmtstsvc</t>
  </si>
  <si>
    <t>Instance name</t>
  </si>
  <si>
    <t>_</t>
  </si>
  <si>
    <t>sqldb191</t>
  </si>
  <si>
    <t>itsmtst_sqldb191</t>
  </si>
  <si>
    <t>Listener</t>
  </si>
  <si>
    <t>listener</t>
  </si>
  <si>
    <t>itsmtstlistener</t>
  </si>
  <si>
    <t>Infra Azure DB Convention</t>
  </si>
  <si>
    <t>&lt;Type of DB&gt;</t>
  </si>
  <si>
    <t>&lt;Application &gt;</t>
  </si>
  <si>
    <t>prd, pre, dev, tst, uat, tra, sbx</t>
  </si>
  <si>
    <t>GIS</t>
  </si>
  <si>
    <t>mssqldb</t>
  </si>
  <si>
    <t xml:space="preserve"> </t>
  </si>
  <si>
    <t>mssqldbgisdev</t>
  </si>
  <si>
    <t>mssqldbgistst</t>
  </si>
  <si>
    <t>BPM</t>
  </si>
  <si>
    <t>mssqldb_bpm_dev</t>
  </si>
  <si>
    <t>mssqldb_bpm_tst</t>
  </si>
  <si>
    <t>6D - Rating</t>
  </si>
  <si>
    <t>mysqldb</t>
  </si>
  <si>
    <t>mysqldb_interface_dev, mysqldb_mediation_dev, mysqldb_sm_dev</t>
  </si>
  <si>
    <t>6D - Billing</t>
  </si>
  <si>
    <t>mysqldb_ng_dev, mysqldb_crm_dev, mysqldb_billing_dev, mysqldb_om_dev</t>
  </si>
  <si>
    <t>6D - Reporting</t>
  </si>
  <si>
    <t>mysqldb_mis_dev, mysqldb_rpt_dev</t>
  </si>
  <si>
    <t>ITSM</t>
  </si>
  <si>
    <t>mssqldb_itsm_tst</t>
  </si>
  <si>
    <t>Segment 4</t>
  </si>
  <si>
    <t>&lt;Appliacation&gt;</t>
  </si>
  <si>
    <t>&lt;Enviornment&gt;</t>
  </si>
  <si>
    <t>&lt;Type of Resource&gt;</t>
  </si>
  <si>
    <t>&lt;Administrator&gt;</t>
  </si>
  <si>
    <t>Actual admin name</t>
  </si>
  <si>
    <t>admin</t>
  </si>
  <si>
    <t>gisdevdbadmin01</t>
  </si>
  <si>
    <t>bpmdevdbadmin01</t>
  </si>
  <si>
    <t>ratdevdbadmin01</t>
  </si>
  <si>
    <t>bildevdbadmin01</t>
  </si>
  <si>
    <t>repdevdbadmin01</t>
  </si>
  <si>
    <t>SA</t>
  </si>
  <si>
    <t>DBA group should also have full priviliges to administrate</t>
  </si>
  <si>
    <t>SQL &amp; MySQL AD Groups</t>
  </si>
  <si>
    <t>Group Name</t>
  </si>
  <si>
    <t>Team</t>
  </si>
  <si>
    <t>Access levels</t>
  </si>
  <si>
    <t>&lt;Application&gt;</t>
  </si>
  <si>
    <t>&lt;Role&gt;</t>
  </si>
  <si>
    <t>Admin</t>
  </si>
  <si>
    <t>gis-dev-db-admin</t>
  </si>
  <si>
    <t xml:space="preserve">Admin </t>
  </si>
  <si>
    <t>Editor</t>
  </si>
  <si>
    <t>gis-dev-db-editor</t>
  </si>
  <si>
    <t>Reader</t>
  </si>
  <si>
    <t>gis-dev-db-reader</t>
  </si>
  <si>
    <t>superuser</t>
  </si>
  <si>
    <t>bpm-dev-db-admin</t>
  </si>
  <si>
    <t>Read, Write and Delete</t>
  </si>
  <si>
    <t>application</t>
  </si>
  <si>
    <t>bpm-dev-db-Editor</t>
  </si>
  <si>
    <t>Read, write and execute</t>
  </si>
  <si>
    <t>reporting</t>
  </si>
  <si>
    <t>bpm-dev-db-read</t>
  </si>
  <si>
    <t>Read</t>
  </si>
  <si>
    <t>6d-dev-db-admin</t>
  </si>
  <si>
    <t>editor</t>
  </si>
  <si>
    <t>6d-dev-db-editor</t>
  </si>
  <si>
    <t>reader</t>
  </si>
  <si>
    <t>6d-dev-db-reader</t>
  </si>
  <si>
    <t>Database administrator groups</t>
  </si>
  <si>
    <t>Group name</t>
  </si>
  <si>
    <t>&lt;DBA&gt;</t>
  </si>
  <si>
    <t>&lt;3rd party&gt;</t>
  </si>
  <si>
    <t>&lt;Type of Enviornment&gt;</t>
  </si>
  <si>
    <t>Prod</t>
  </si>
  <si>
    <t>DBA</t>
  </si>
  <si>
    <t>3RDP</t>
  </si>
  <si>
    <t>DBA-3RDP-GIS-PRD</t>
  </si>
  <si>
    <t>DBA-3RDP-BPM-PRD</t>
  </si>
  <si>
    <t>DBA-3RDP-6D-PRD</t>
  </si>
  <si>
    <t>DBA-3RDP-ITSM-PRD</t>
  </si>
  <si>
    <t>Non-Prod</t>
  </si>
  <si>
    <t>NPRD</t>
  </si>
  <si>
    <t>DBA-3RDP-GIS-NPRD</t>
  </si>
  <si>
    <t>DBA-3RDP-BPM-NPRD</t>
  </si>
  <si>
    <t>DBA-3RDP-6D-NPRD</t>
  </si>
  <si>
    <t>DBA-3RDP-ITSM-NPRD</t>
  </si>
  <si>
    <t>PaaS security groups</t>
  </si>
  <si>
    <t>TASMU</t>
  </si>
  <si>
    <t>DBSEC</t>
  </si>
  <si>
    <t>TASMU-GIS-DBSEC</t>
  </si>
  <si>
    <t>TASMU-BPM-DBSEC</t>
  </si>
  <si>
    <t>TASMU-6D-DBSEC</t>
  </si>
  <si>
    <t>Customer managed keys</t>
  </si>
  <si>
    <t>&lt;keys&gt;</t>
  </si>
  <si>
    <t>&lt;Type of database&gt;</t>
  </si>
  <si>
    <t>typ</t>
  </si>
  <si>
    <t>&lt;db&gt;</t>
  </si>
  <si>
    <t>&lt;type of service&gt;</t>
  </si>
  <si>
    <t>&lt;Sequence&gt;</t>
  </si>
  <si>
    <t>Name of key</t>
  </si>
  <si>
    <t>keys</t>
  </si>
  <si>
    <t>data</t>
  </si>
  <si>
    <t>keys-gis-sql-db-data-01</t>
  </si>
  <si>
    <t>keys-bpm-sql-db-data-01</t>
  </si>
  <si>
    <t>ratdata</t>
  </si>
  <si>
    <t>keys-6d-mysql-db-ratdata-01</t>
  </si>
  <si>
    <t>TASMU Naming Standards for Monitoring Configurations</t>
  </si>
  <si>
    <t>&lt;workload and/or Tier&gt;</t>
  </si>
  <si>
    <t>&lt;application, DB, Services&gt;</t>
  </si>
  <si>
    <t>Diagnostic setting</t>
  </si>
  <si>
    <t>dbname</t>
  </si>
  <si>
    <t>Infra Monitoring Convention</t>
  </si>
  <si>
    <t>ratdb</t>
  </si>
  <si>
    <t>billdb</t>
  </si>
  <si>
    <t>meddb</t>
  </si>
  <si>
    <t>FW</t>
  </si>
  <si>
    <t>AKS</t>
  </si>
  <si>
    <t>API</t>
  </si>
  <si>
    <t>APPGW</t>
  </si>
  <si>
    <t>Dashboard</t>
  </si>
  <si>
    <t>dash</t>
  </si>
  <si>
    <t>Optional</t>
  </si>
  <si>
    <t>Application Insight</t>
  </si>
  <si>
    <t>appins</t>
  </si>
  <si>
    <t>java/JMX/JBOSS</t>
  </si>
  <si>
    <t>TASMU IP Allocations</t>
  </si>
  <si>
    <t>Total IP need (rough)</t>
  </si>
  <si>
    <t>Central Platform 
Primary</t>
  </si>
  <si>
    <t>172.20.32.0/22</t>
  </si>
  <si>
    <t>172.20.36.0/22</t>
  </si>
  <si>
    <t>Sandbox/Dev</t>
  </si>
  <si>
    <t xml:space="preserve">172.20.40.0/22, 172.20.44.0/22, 172.20.48.0/22, 172.20.52.0/22  </t>
  </si>
  <si>
    <t>Test</t>
  </si>
  <si>
    <t>172.20.56.0/22, 172.20.60.0/22, 172.20.64.0/22, 172.20.68.0/22</t>
  </si>
  <si>
    <t>UAT/Training</t>
  </si>
  <si>
    <t>172.20.72.0/22, 172.20.76.0/22, 172.20.80.0/22, 172.20.84.0/22</t>
  </si>
  <si>
    <t>Pre-Prod</t>
  </si>
  <si>
    <t>172.20.88.0/22, 172.20.92.0/22, 172.20.96.0/22, 172.20.100.0/22, 172.20.104.0/22, 172.20.108.0/22</t>
  </si>
  <si>
    <t>172.20.112.0/22, 172.20.116.0/22, 172.20.120.0/22, 172.20.124.0/22, 172.20.128.0/22, 172.20.132.0/22</t>
  </si>
  <si>
    <t>&lt;reserved&gt;</t>
  </si>
  <si>
    <t>172.20.136.0 - 172.20.143.255</t>
  </si>
  <si>
    <t>Env</t>
  </si>
  <si>
    <t>Dev, Sandbox</t>
  </si>
  <si>
    <t>#of IPs</t>
  </si>
  <si>
    <t>VNETs</t>
  </si>
  <si>
    <t>vnet-cph-pltf-prd-we-01</t>
  </si>
  <si>
    <t>vnet-cph-mgmt-prd-we-01</t>
  </si>
  <si>
    <t>vnet-cpd-pltf-dev-we-01</t>
  </si>
  <si>
    <t>vnet-cpd-pltf-sbx-we-01</t>
  </si>
  <si>
    <t>Address spaces</t>
  </si>
  <si>
    <t>172.20.40.0/22</t>
  </si>
  <si>
    <t>172.20.44.0/22</t>
  </si>
  <si>
    <t>172.20.48.0/22</t>
  </si>
  <si>
    <t>172.20.52.0/23</t>
  </si>
  <si>
    <t>172.20.54.0/25</t>
  </si>
  <si>
    <t>172.20.54.128/25</t>
  </si>
  <si>
    <t>172.20.55.0/24</t>
  </si>
  <si>
    <t>Subnets</t>
  </si>
  <si>
    <t>buildagents</t>
  </si>
  <si>
    <t>mgmt</t>
  </si>
  <si>
    <t>AzureFirewallSubnet</t>
  </si>
  <si>
    <t>AzureFirewallManagementSubnet</t>
  </si>
  <si>
    <t>AzureBastionSubnet</t>
  </si>
  <si>
    <t>tempAGW</t>
  </si>
  <si>
    <t>addsnpd</t>
  </si>
  <si>
    <t>addsprd</t>
  </si>
  <si>
    <t>dnspxynpd</t>
  </si>
  <si>
    <t>dnspxyprd</t>
  </si>
  <si>
    <t>tempAGWnoinspection</t>
  </si>
  <si>
    <t>fwewmgt</t>
  </si>
  <si>
    <t>fwinmgmt</t>
  </si>
  <si>
    <t>radius</t>
  </si>
  <si>
    <t>SQCC Network monitoring</t>
  </si>
  <si>
    <t>GatewaySubnet</t>
  </si>
  <si>
    <t>mgmt6dnpd</t>
  </si>
  <si>
    <t>mgmt6dprd</t>
  </si>
  <si>
    <t>mgmtgisnpd</t>
  </si>
  <si>
    <t>mgmtgisprd</t>
  </si>
  <si>
    <t>mgmtbpmnpd</t>
  </si>
  <si>
    <t>mgmtbpmprd</t>
  </si>
  <si>
    <t>mgmtitsmnpd</t>
  </si>
  <si>
    <t>mgmtitsmprd</t>
  </si>
  <si>
    <t>mgmtcctrnpd</t>
  </si>
  <si>
    <t>mgmtcctrprd</t>
  </si>
  <si>
    <t>mgmtappsnpd</t>
  </si>
  <si>
    <t>mgmtappsprd</t>
  </si>
  <si>
    <t>mgmtdatanpd</t>
  </si>
  <si>
    <t>mgmtdataprd</t>
  </si>
  <si>
    <t>mgmtaddsnpd</t>
  </si>
  <si>
    <t>mgmtaddsprd</t>
  </si>
  <si>
    <t>mgmtsfwnpd</t>
  </si>
  <si>
    <t>mgmtfwprd</t>
  </si>
  <si>
    <t>agwweb</t>
  </si>
  <si>
    <t>ma-testvms</t>
  </si>
  <si>
    <t>agwapi</t>
  </si>
  <si>
    <t>&lt;ma-reserved&gt;</t>
  </si>
  <si>
    <t>bkend</t>
  </si>
  <si>
    <t>dbr pub</t>
  </si>
  <si>
    <t>dbr pri</t>
  </si>
  <si>
    <t>DAI svcs</t>
  </si>
  <si>
    <t>hdi1</t>
  </si>
  <si>
    <t>hdi2</t>
  </si>
  <si>
    <t>sqlmi</t>
  </si>
  <si>
    <t>bkp</t>
  </si>
  <si>
    <t>&lt;dai-reserved&gt;</t>
  </si>
  <si>
    <t>appgw</t>
  </si>
  <si>
    <t>&lt;3rdparty-reserved&gt;</t>
  </si>
  <si>
    <t>CIDR</t>
  </si>
  <si>
    <t>172.20.32.0/26</t>
  </si>
  <si>
    <t>172.20.32.64/26</t>
  </si>
  <si>
    <t>172.20.32.128/26</t>
  </si>
  <si>
    <t>172.20.32.192/26</t>
  </si>
  <si>
    <t>172.20.33.0/27</t>
  </si>
  <si>
    <t>172.20.33.32/27</t>
  </si>
  <si>
    <t>172.20.33.64/27</t>
  </si>
  <si>
    <t>172.20.33.96/27</t>
  </si>
  <si>
    <t>172.20.33.128/27</t>
  </si>
  <si>
    <t>172.20.33.160/27</t>
  </si>
  <si>
    <t>172.20.33.192/27</t>
  </si>
  <si>
    <t>172.20.33.224/27</t>
  </si>
  <si>
    <t>172.20.34.0/28</t>
  </si>
  <si>
    <t>172.20.34.16/28</t>
  </si>
  <si>
    <t>172.20.34.32/27</t>
  </si>
  <si>
    <t>172.20.34.64/26</t>
  </si>
  <si>
    <t>172.20.34.128/28</t>
  </si>
  <si>
    <t>172.20.34.144/28</t>
  </si>
  <si>
    <t>172.20.34.160/28</t>
  </si>
  <si>
    <t>172.20.34.176/26</t>
  </si>
  <si>
    <t>172.20.34.240/28</t>
  </si>
  <si>
    <t>172.20.35.0/27</t>
  </si>
  <si>
    <t>172.20.36.0/26</t>
  </si>
  <si>
    <t>172.20.36.64/26</t>
  </si>
  <si>
    <t>172.20.36.128/27</t>
  </si>
  <si>
    <t>172.20.36.160/27</t>
  </si>
  <si>
    <t>172.20.36.192/28</t>
  </si>
  <si>
    <t>172.20.36.208/28</t>
  </si>
  <si>
    <t>172.20.36.224/28</t>
  </si>
  <si>
    <t>172.20.36.240/28</t>
  </si>
  <si>
    <t>172.20.37.0/28</t>
  </si>
  <si>
    <t>172.20.37.16/28</t>
  </si>
  <si>
    <t>172.20.37.32/28</t>
  </si>
  <si>
    <t>172.20.37.48/28</t>
  </si>
  <si>
    <t>172.20.37.64/28</t>
  </si>
  <si>
    <t>172.20.37.80/28</t>
  </si>
  <si>
    <t>172.20.37.96/28</t>
  </si>
  <si>
    <t>172.20.37.112/28</t>
  </si>
  <si>
    <t>172.20.37.128/28</t>
  </si>
  <si>
    <t>172.20.37.144/28</t>
  </si>
  <si>
    <t>172.20.37.160/28</t>
  </si>
  <si>
    <t>172.20.37.176/28</t>
  </si>
  <si>
    <t>172.20.37.192/26</t>
  </si>
  <si>
    <t>172.20.38.0/27</t>
  </si>
  <si>
    <t>172.20.38.32/27</t>
  </si>
  <si>
    <t>172.20.40.0/23</t>
  </si>
  <si>
    <t>172.20.42.0/27</t>
  </si>
  <si>
    <t>172.20.42.32/27</t>
  </si>
  <si>
    <t>172.20.42.64/26</t>
  </si>
  <si>
    <t>172.20.42.128/27</t>
  </si>
  <si>
    <t>170.20.42.160/27</t>
  </si>
  <si>
    <t>170.20.42.192/26</t>
  </si>
  <si>
    <t>172.20.43.0/24</t>
  </si>
  <si>
    <t>172.20.44.0/24</t>
  </si>
  <si>
    <t>172.20.45.0/24</t>
  </si>
  <si>
    <t>172.20.46.0/24</t>
  </si>
  <si>
    <t>172.20.47.0/24</t>
  </si>
  <si>
    <t>172.20.48.0/24</t>
  </si>
  <si>
    <t>172.20.49.0/24</t>
  </si>
  <si>
    <t>172.20.50.0/24</t>
  </si>
  <si>
    <t>172.20.51.0/24</t>
  </si>
  <si>
    <t>172.20.52.0/27</t>
  </si>
  <si>
    <t>172.20.52.32/27</t>
  </si>
  <si>
    <t>172.20.52.64/27</t>
  </si>
  <si>
    <t>172.20.52.96/27</t>
  </si>
  <si>
    <t>172.20.52.128/27</t>
  </si>
  <si>
    <t>172.20.52.160/27</t>
  </si>
  <si>
    <t>172.20.52.192/27</t>
  </si>
  <si>
    <t>172.20.52.224/27</t>
  </si>
  <si>
    <t>172.20.53.0/27</t>
  </si>
  <si>
    <t>172.20.53.32/27</t>
  </si>
  <si>
    <t>172.20.53.64/27</t>
  </si>
  <si>
    <t>172.20.53.96/27</t>
  </si>
  <si>
    <t>172.20.53.160/28</t>
  </si>
  <si>
    <t>172.20.55.0/25</t>
  </si>
  <si>
    <t>172.20.55.128/27</t>
  </si>
  <si>
    <t>172.20.55.160/27</t>
  </si>
  <si>
    <t>172.20.55.192/27</t>
  </si>
  <si>
    <t>172.20.55.224/27</t>
  </si>
  <si>
    <t>Jumpboxes</t>
  </si>
  <si>
    <t>App Services</t>
  </si>
  <si>
    <t>Data Services</t>
  </si>
  <si>
    <t>Third Party and Other Workloads</t>
  </si>
  <si>
    <t>vnet-cpd-pltf-tst-we-01</t>
  </si>
  <si>
    <t>172.20.56.0/22</t>
  </si>
  <si>
    <t>172.20.60.0/23</t>
  </si>
  <si>
    <t>172.20.62.0/23</t>
  </si>
  <si>
    <t>172.20.64.0/24</t>
  </si>
  <si>
    <t>172.20.65.0/24</t>
  </si>
  <si>
    <t>172.20.66.0/24</t>
  </si>
  <si>
    <t>172.20.67.0/24</t>
  </si>
  <si>
    <t>172.20.68.0/22</t>
  </si>
  <si>
    <t>hdi</t>
  </si>
  <si>
    <t>172.20.56.0/23</t>
  </si>
  <si>
    <t>172.20.58.0/27</t>
  </si>
  <si>
    <t>172.20.58.32/27</t>
  </si>
  <si>
    <t>172.20.58.64/26</t>
  </si>
  <si>
    <t>172.20.58.128/27</t>
  </si>
  <si>
    <t>170.20.58.160/27</t>
  </si>
  <si>
    <t>170.20.58.192/26</t>
  </si>
  <si>
    <t>172.20.59.0/24</t>
  </si>
  <si>
    <t>172.20.60.0/26</t>
  </si>
  <si>
    <t>172.20.60.64/26</t>
  </si>
  <si>
    <t>172.20.60.128/25</t>
  </si>
  <si>
    <t>172.20.61.0/26</t>
  </si>
  <si>
    <t>172.20.61.64/26</t>
  </si>
  <si>
    <t>172.20.61.128/25</t>
  </si>
  <si>
    <t>172.20.62.0/27</t>
  </si>
  <si>
    <t>172.20.62.32/27</t>
  </si>
  <si>
    <t>172.20.62.64/27</t>
  </si>
  <si>
    <t>172.20.62.96/27</t>
  </si>
  <si>
    <t>172.20.62.128/27</t>
  </si>
  <si>
    <t>172.20.62.160/27</t>
  </si>
  <si>
    <t>172.20.62.192/27</t>
  </si>
  <si>
    <t>172.20.62.224/27</t>
  </si>
  <si>
    <t>172.20.63.0/27</t>
  </si>
  <si>
    <t>172.20.63.32/27</t>
  </si>
  <si>
    <t>172.20.63.64/27</t>
  </si>
  <si>
    <t>172.20.63.96/27</t>
  </si>
  <si>
    <t>172.20.63.128/27</t>
  </si>
  <si>
    <t>172.20.63.160/27</t>
  </si>
  <si>
    <t>172.20.63.192/27</t>
  </si>
  <si>
    <t>172.20.63.224/27</t>
  </si>
  <si>
    <t>172.20.64.32/28</t>
  </si>
  <si>
    <t>CCTR</t>
  </si>
  <si>
    <t>UAT, Training</t>
  </si>
  <si>
    <t>vnet-cpd-pltf-uat-we-01</t>
  </si>
  <si>
    <t>vnet-cpd-pltf-tra-we-01</t>
  </si>
  <si>
    <t>172.20.72.0/23</t>
  </si>
  <si>
    <t>172.20.74.0/24</t>
  </si>
  <si>
    <t>172.20.75.0/24</t>
  </si>
  <si>
    <t>172.20.76.0/23</t>
  </si>
  <si>
    <t>172.20.78.0/23</t>
  </si>
  <si>
    <t>172.20.80.0/23</t>
  </si>
  <si>
    <t>172.20.82.0/24</t>
  </si>
  <si>
    <t>172.20.83.0/24</t>
  </si>
  <si>
    <t>172.20.84.0/23</t>
  </si>
  <si>
    <t>172.20.86.0/23</t>
  </si>
  <si>
    <t>testvms</t>
  </si>
  <si>
    <t>3rd party workloads subnets</t>
  </si>
  <si>
    <t>reserved</t>
  </si>
  <si>
    <t>172.20.74.0/27</t>
  </si>
  <si>
    <t>172.20.74.32/27</t>
  </si>
  <si>
    <t>172.20.74.64/26</t>
  </si>
  <si>
    <t>172.20.74.128/27</t>
  </si>
  <si>
    <t>172.20.74.160/27</t>
  </si>
  <si>
    <t>172.20.74.192/26</t>
  </si>
  <si>
    <t>172.20.75.0/26</t>
  </si>
  <si>
    <t>172.20.75.64/26</t>
  </si>
  <si>
    <t>172.20.75.128/27</t>
  </si>
  <si>
    <t>172.20.75.160/27</t>
  </si>
  <si>
    <t>172.20.75.192/27</t>
  </si>
  <si>
    <t>172.20.75.224/27</t>
  </si>
  <si>
    <t>172.20.82.0/27</t>
  </si>
  <si>
    <t>172.20.82.32/27</t>
  </si>
  <si>
    <t>172.20.82.64/26</t>
  </si>
  <si>
    <t>172.20.82.128/27</t>
  </si>
  <si>
    <t>172.20.82.160/27</t>
  </si>
  <si>
    <t>172.20.82.192/26</t>
  </si>
  <si>
    <t>172.20.83.0/26</t>
  </si>
  <si>
    <t>172.20.83.64/26</t>
  </si>
  <si>
    <t>172.20.83.128/27</t>
  </si>
  <si>
    <t>172.20.83.160/27</t>
  </si>
  <si>
    <t>172.20.83.192/27</t>
  </si>
  <si>
    <t>172.20.83.224/27</t>
  </si>
  <si>
    <t>TASMU Resource Tags</t>
  </si>
  <si>
    <t>Tag Name</t>
  </si>
  <si>
    <t>Key</t>
  </si>
  <si>
    <t>Example Value</t>
  </si>
  <si>
    <t>Required</t>
  </si>
  <si>
    <t>Use Cases</t>
  </si>
  <si>
    <t>Resource Groups</t>
  </si>
  <si>
    <t>rg-cph-pltf-bckup-prd-we-01</t>
  </si>
  <si>
    <t>rg-cph-pltf-bldvms-prd-we-01</t>
  </si>
  <si>
    <t>rg-cph-pltf-mon-prd-we-01</t>
  </si>
  <si>
    <t>rg-cph-pltf-sec-prd-we-01</t>
  </si>
  <si>
    <t>rg-cph-iacstaging-prod-01</t>
  </si>
  <si>
    <t>rg-cph-mgmt-6d-npd-we-01</t>
  </si>
  <si>
    <t>rg-cph-mgmt-bpm-npd-we-01</t>
  </si>
  <si>
    <t>rg-cph-mgmt-bstn-prd-we-01</t>
  </si>
  <si>
    <t>rg-cph-mgmt-net-prd-we-01</t>
  </si>
  <si>
    <t>rg-cph-mgmt-sec-prd-we-01</t>
  </si>
  <si>
    <t>ServiceOwner</t>
  </si>
  <si>
    <t>Owner of the service or component which the resource belongs to</t>
  </si>
  <si>
    <t>{email}</t>
  </si>
  <si>
    <t>Yes</t>
  </si>
  <si>
    <t>Consulting for administration or architectural decisions</t>
  </si>
  <si>
    <t>CostCenter</t>
  </si>
  <si>
    <t>Accounting cost center associated with the assigned resources, resource groups.</t>
  </si>
  <si>
    <t>{letters-number}</t>
  </si>
  <si>
    <t>Filtering Costs per Cost Center or Departments in reports and dashboards</t>
  </si>
  <si>
    <t>ServiceName</t>
  </si>
  <si>
    <t>Name of the application, service or infra function of the resource is associated with, even if just DevTest or POC.</t>
  </si>
  <si>
    <t>BillingApp, GIS, ITSM, BPM, Billing, Security, Networking, Infrastructure, Management</t>
  </si>
  <si>
    <t>Categorization or Classification of services in reports and dashboards</t>
  </si>
  <si>
    <t>Infrastructure</t>
  </si>
  <si>
    <t>Management</t>
  </si>
  <si>
    <t>ServiceID</t>
  </si>
  <si>
    <t>ID of the application or service the resource is associated with, even if just DevTest or POC.</t>
  </si>
  <si>
    <t>GUID grabbed from Service Catalog</t>
  </si>
  <si>
    <t>{GUID}</t>
  </si>
  <si>
    <t>Use Case Identifier</t>
  </si>
  <si>
    <t>The use case identifier which resources belong</t>
  </si>
  <si>
    <t>UseCaseIdentifier</t>
  </si>
  <si>
    <t>UseCaseN name and id</t>
  </si>
  <si>
    <t>No</t>
  </si>
  <si>
    <t>Reporting of specific use cases for services and applications</t>
  </si>
  <si>
    <t>Sector Identifier</t>
  </si>
  <si>
    <t>The standardized Sector Identifier which workload resources belong.</t>
  </si>
  <si>
    <t>SectorIdentifier</t>
  </si>
  <si>
    <t>Transportation, Healthcare</t>
  </si>
  <si>
    <t>Filter for reporting and administration</t>
  </si>
  <si>
    <t>Business Criticality</t>
  </si>
  <si>
    <t>The Business Criticality level of the assigned workload.</t>
  </si>
  <si>
    <t>BusinessCriticality</t>
  </si>
  <si>
    <t>MissionCritical, Critical, Essential</t>
  </si>
  <si>
    <t>RPO/RTO and defining criticality of resources during administration</t>
  </si>
  <si>
    <t>?</t>
  </si>
  <si>
    <t>Critical</t>
  </si>
  <si>
    <t>Tier</t>
  </si>
  <si>
    <t>The specific Tier of the resource or resource group in the overall workload.</t>
  </si>
  <si>
    <t>Frontend, Middleware, Backend, Data, FullWorkload</t>
  </si>
  <si>
    <t>Represents the network architecture and helps to understanding architecture</t>
  </si>
  <si>
    <t>Deployment environment of this application, workload, or service.</t>
  </si>
  <si>
    <t>Prod, PreProd, Test, Dev, UAT, SandBox, Training, NonProduction</t>
  </si>
  <si>
    <t>Helps to understand the environment type</t>
  </si>
  <si>
    <t>Production</t>
  </si>
  <si>
    <t>Non-Production</t>
  </si>
  <si>
    <t>DR Enabled</t>
  </si>
  <si>
    <t>Is disaster recovery enabled for the workload</t>
  </si>
  <si>
    <t>DrEnabled</t>
  </si>
  <si>
    <t>YES, NO</t>
  </si>
  <si>
    <t xml:space="preserve">Helps to understand ASR or similar technology used for Geo redundancy </t>
  </si>
  <si>
    <t>Backup Window</t>
  </si>
  <si>
    <t>Backup Window of the workload</t>
  </si>
  <si>
    <t>BackupWindow</t>
  </si>
  <si>
    <t>Comparing the resource with backup list</t>
  </si>
  <si>
    <t>Platform Sharing</t>
  </si>
  <si>
    <t>Defines if the resource is shared or dedicated</t>
  </si>
  <si>
    <t>PlatformSharing</t>
  </si>
  <si>
    <t>Helps to understand the resource usage</t>
  </si>
  <si>
    <t>Shared</t>
  </si>
  <si>
    <t>Dedicated</t>
  </si>
  <si>
    <t>UpdateClassification</t>
  </si>
  <si>
    <t xml:space="preserve">Wave 1: non-important Azure VMs under regular patching on Thursdays. </t>
  </si>
  <si>
    <t>Allowed values:</t>
  </si>
  <si>
    <t>Wave1</t>
  </si>
  <si>
    <t>No (Mandatory for VMs)</t>
  </si>
  <si>
    <t>Helps in planning update management process for VMs</t>
  </si>
  <si>
    <t>Wave 2: important Azure VMs under regular patching on Thursdays.</t>
  </si>
  <si>
    <t>• Wave1</t>
  </si>
  <si>
    <t>Wave 3: critical Azure VMs under ad hoc patching, however using results from the Wave 1 process.</t>
  </si>
  <si>
    <t>• Wave2</t>
  </si>
  <si>
    <t>Wave 4: critical Azure VMs under regular patching on Sundays.</t>
  </si>
  <si>
    <t>• Wave3</t>
  </si>
  <si>
    <t>Complex systems (Tier0): are part of ad hoc patching process.</t>
  </si>
  <si>
    <t>• Wave4</t>
  </si>
  <si>
    <t>• Tier0</t>
  </si>
  <si>
    <t>Status</t>
  </si>
  <si>
    <t>Defines the resource status. Resources can be created but not used.</t>
  </si>
  <si>
    <t>Active</t>
  </si>
  <si>
    <t>Helps to identify the state or status of resource from planning perspective</t>
  </si>
  <si>
    <t>• Active</t>
  </si>
  <si>
    <t>• Inactive</t>
  </si>
  <si>
    <t>ChargeBack Mode</t>
  </si>
  <si>
    <t>Defines how to apply charge back to customers for that resource</t>
  </si>
  <si>
    <t>ChargeBackMode</t>
  </si>
  <si>
    <t>Uplift10,Uplift25, Uplift50</t>
  </si>
  <si>
    <t>Helps to define chargeback model for the resource</t>
  </si>
  <si>
    <t>Regulatory Compliance</t>
  </si>
  <si>
    <t>RegulatoryCompliance</t>
  </si>
  <si>
    <t>Resource Expiration Date</t>
  </si>
  <si>
    <t>ResourceExpirationDate</t>
  </si>
  <si>
    <t>Data Classification</t>
  </si>
  <si>
    <t>DataClassification</t>
  </si>
  <si>
    <t>Maintenance Window</t>
  </si>
  <si>
    <t>MW of the workloads</t>
  </si>
  <si>
    <t>MaintenanceWindow</t>
  </si>
  <si>
    <t>MW</t>
  </si>
  <si>
    <t>Technical Owner</t>
  </si>
  <si>
    <t>Represents administrators or SMEs</t>
  </si>
  <si>
    <t>TechOwner</t>
  </si>
  <si>
    <t>Defines technical go to person</t>
  </si>
  <si>
    <t>TASMU Resource Locks</t>
  </si>
  <si>
    <r>
      <t xml:space="preserve">* </t>
    </r>
    <r>
      <rPr>
        <b/>
        <sz val="10"/>
        <color theme="1"/>
        <rFont val="Calibri"/>
        <family val="2"/>
        <scheme val="minor"/>
      </rPr>
      <t>CanNotDelete</t>
    </r>
    <r>
      <rPr>
        <sz val="10"/>
        <color theme="1"/>
        <rFont val="Calibri"/>
        <family val="2"/>
        <scheme val="minor"/>
      </rPr>
      <t xml:space="preserve"> means authorized users can still read and modify a resource, but they can't delete the resource.
* </t>
    </r>
    <r>
      <rPr>
        <b/>
        <sz val="10"/>
        <color theme="1"/>
        <rFont val="Calibri"/>
        <family val="2"/>
        <scheme val="minor"/>
      </rPr>
      <t>ReadOnly</t>
    </r>
    <r>
      <rPr>
        <sz val="10"/>
        <color theme="1"/>
        <rFont val="Calibri"/>
        <family val="2"/>
        <scheme val="minor"/>
      </rPr>
      <t xml:space="preserve"> means authorized users can read a resource, but they can't delete or update the resource. Applying this lock is similar to restricting all authorized users to the permissions granted by the Reader role.</t>
    </r>
  </si>
  <si>
    <t>Lock Type</t>
  </si>
  <si>
    <t>rg-cph-pltf-iacstg-prd-we-01</t>
  </si>
  <si>
    <t>CanNotDelete</t>
  </si>
  <si>
    <t>ReadOnly</t>
  </si>
  <si>
    <t>rg-cph-pltf-ingfw-prd-we-01</t>
  </si>
  <si>
    <t>rg-cph-pltf-untfw-prd-we-01</t>
  </si>
  <si>
    <t>TASMU Azure Policies</t>
  </si>
  <si>
    <t>Category</t>
  </si>
  <si>
    <t>Name</t>
  </si>
  <si>
    <t>Effect(s)</t>
  </si>
  <si>
    <t>Applied Effect(s)</t>
  </si>
  <si>
    <t>Required (Y/N)</t>
  </si>
  <si>
    <t>Comments SI</t>
  </si>
  <si>
    <t>Scope (Subscription, Resource Group)</t>
  </si>
  <si>
    <t>Comment Apps</t>
  </si>
  <si>
    <t>Comment Data &amp; AI</t>
  </si>
  <si>
    <t>Comment Bizz Apps</t>
  </si>
  <si>
    <t>Comment BP</t>
  </si>
  <si>
    <t>Version</t>
  </si>
  <si>
    <t>GitHub</t>
  </si>
  <si>
    <t>App Configuration</t>
  </si>
  <si>
    <t>App Configuration should use a customer managed key</t>
  </si>
  <si>
    <t>This policy audits any App Configuration instance that does not use a customer managed key.</t>
  </si>
  <si>
    <t>Audit, Disabled</t>
  </si>
  <si>
    <t>Audit</t>
  </si>
  <si>
    <t>Y</t>
  </si>
  <si>
    <t>Will it have any impact to the data displayed in UI? App Configuraiton is also used for Feature Flags, and the names should be visible while toggling it.</t>
  </si>
  <si>
    <t>1.0.0</t>
  </si>
  <si>
    <t>Link</t>
  </si>
  <si>
    <t>App Configuration should use a private link</t>
  </si>
  <si>
    <t>This policy audits any App Configuration instance that does not use a private link.</t>
  </si>
  <si>
    <t>AuditIfNotExists, Disabled</t>
  </si>
  <si>
    <t>App Platform</t>
  </si>
  <si>
    <t>Audit Azure Spring Cloud instances where distributed tracing is not enabled</t>
  </si>
  <si>
    <t>Distributed tracing tools in Azure Spring Cloud allow debugging and monitoring the complex interconnections between microservices in an application. Distributed tracing tools should be enabled and in a healthy state.</t>
  </si>
  <si>
    <t>This needs to be evaluated as we are primarily using AKS for hosting micro-services</t>
  </si>
  <si>
    <t>1.0.0-preview</t>
  </si>
  <si>
    <t>App Service</t>
  </si>
  <si>
    <t>API App should only be accessible over HTTPS</t>
  </si>
  <si>
    <t>Use of HTTPS ensures server/service authentication and protects data in transit from network layer eavesdropping attacks.</t>
  </si>
  <si>
    <t>Authentication should be enabled on your API app</t>
  </si>
  <si>
    <t>Azure App Service Authentication is a feature that can prevent anonymous HTTP requests from reaching the API app, or authenticate those that have tokens before they reach the API app</t>
  </si>
  <si>
    <t>Disabled</t>
  </si>
  <si>
    <t>N</t>
  </si>
  <si>
    <t>This depends on the purpose of the APP</t>
  </si>
  <si>
    <t>Authentication should be enabled on your Function app</t>
  </si>
  <si>
    <t>Azure App Service Authentication is a feature that can prevent anonymous HTTP requests from reaching the Function app, or authenticate those that have tokens before they reach the Function app</t>
  </si>
  <si>
    <t>Authentication should be enabled on your web app</t>
  </si>
  <si>
    <t>Azure App Service Authentication is a feature that can prevent anonymous HTTP requests from reaching the web app, or authenticate those that have tokens before they reach the web app</t>
  </si>
  <si>
    <t>CORS should not allow every resource to access your API App</t>
  </si>
  <si>
    <t>Cross-Origin Resource Sharing (CORS) should not allow all domains to access your API app. Allow only required domains to interact with your API app.</t>
  </si>
  <si>
    <t>CORS should not allow every resource to access your Function Apps</t>
  </si>
  <si>
    <t>Cross-Origin Resource Sharing (CORS) should not allow all domains to access your Function app. Allow only required domains to interact with your Function app.</t>
  </si>
  <si>
    <t>CORS should not allow every resource to access your Web Applications</t>
  </si>
  <si>
    <t>Cross-Origin Resource Sharing (CORS) should not allow all domains to access your web application. Allow only required domains to interact with your web app.</t>
  </si>
  <si>
    <t>Diagnostic logs in App Services should be enabled</t>
  </si>
  <si>
    <t>Audit enabling of diagnostic logs on the app. This enables you to recreate activity trails for investigation purposes if a security incident occurs or your network is compromised</t>
  </si>
  <si>
    <t>Ensure API app has 'Client Certificates (Incoming client certificates)' set to 'On'</t>
  </si>
  <si>
    <t>Client certificates allow for the app to request a certificate for incoming requests. Only clients that have a valid certificate will be able to reach the app.</t>
  </si>
  <si>
    <t>Ensure Function app has 'Client Certificates (Incoming client certificates)' set to 'On'</t>
  </si>
  <si>
    <t>Ensure that '.NET Framework' version is the latest, if used as a part of the API app</t>
  </si>
  <si>
    <t>Periodically, newer versions are released for .NET Framework software either due to security flaws or to include additional functionality. Using the latest .NET framework version for web apps is recommended in order to take advantage of security fixes, if any, and/or new functionalities of the latest version.</t>
  </si>
  <si>
    <t>AuditIfNotExists</t>
  </si>
  <si>
    <t>Can we check this during deplouyments only. Framework version changes very often, and customer may not be ready while doing upgrades</t>
  </si>
  <si>
    <t>Ensure that '.NET Framework' version is the latest, if used as a part of the Function App</t>
  </si>
  <si>
    <t>Ensure that '.NET Framework' version is the latest, if used as a part of the Web app</t>
  </si>
  <si>
    <t>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</si>
  <si>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</si>
  <si>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Ensure that 'HTTP Version' is the latest, if used to run the Function app</t>
  </si>
  <si>
    <t>Ensure that 'HTTP Version' is the latest, if used to run the Web app</t>
  </si>
  <si>
    <t>Managed service identity in App Service makes the app more secure by eliminating secrets from the app, such as credentials in the connection strings. When registering with Azure Active Directory in the app service, the app will connect to other Azure services securely without the need of username and passwords</t>
  </si>
  <si>
    <t>Ensure that 'Java version' is the latest, if used as a part of the Api app</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</si>
  <si>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t>
  </si>
  <si>
    <t>Ensure that 'Java version' is the latest, if used as a part of the Function app</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</si>
  <si>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t>
  </si>
  <si>
    <t>Same for all App Service Types as above</t>
  </si>
  <si>
    <t>1.0.1</t>
  </si>
  <si>
    <t>Ensure that 'Java version' is the latest, if used as a part of the Web app</t>
  </si>
  <si>
    <t>Periodically, newer versions are released for Java software either due to security flaws or to include additional functionality. Using the latest Java version for web apps is recommended in order to take advantage of security fixes, if any, and/or new functionalities of the latest version.</t>
  </si>
  <si>
    <t>Ensure that 'PHP version' is the latest, if used as a part of the Api app</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</si>
  <si>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t>
  </si>
  <si>
    <t>Ensure that 'PHP version' is the latest, if used as a part of the Function app</t>
  </si>
  <si>
    <t>Periodically, newer versions are released for PHP software either due to security flaws or to include additional functionality. Using the latest PHP version for Function apps is recommended in order to take advantage of security fixes, if any, and/or new functionalities of the latest version.</t>
  </si>
  <si>
    <t>Ensure that 'PHP version' is the latest, if used as a part of the WEB app</t>
  </si>
  <si>
    <t>Periodically, newer versions are released for PHP software either due to security flaws or to include additional functionality. Using the latest PHP version for web apps is recommended in order to take advantage of security fixes, if any, and/or new functionalities of the latest version.</t>
  </si>
  <si>
    <t>Ensure that 'Python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</si>
  <si>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t>
  </si>
  <si>
    <t>Ensure that 'Python version' is the latest, if used as a part of the Function app</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</si>
  <si>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t>
  </si>
  <si>
    <t>Ensure that 'Python version' is the latest, if used as a part of the Web app</t>
  </si>
  <si>
    <t>Periodically, newer versions are released for Python software either due to security flaws or to include additional functionality. Using the latest Python version for web apps is recommended in order to take advantage of security fixes, if any, and/or new functionalities of the latest version.</t>
  </si>
  <si>
    <t>Ensure that Register with Azure Active Directory is enabled on API app</t>
  </si>
  <si>
    <t>Depends on the type of App</t>
  </si>
  <si>
    <t>Ensure that Register with Azure Active Directory is enabled on Function App</t>
  </si>
  <si>
    <t>Ensure that Register with Azure Active Directory is enabled on WEB App</t>
  </si>
  <si>
    <t>Ensure WEB app has 'Client Certificates (Incoming client certificates)' set to 'On'</t>
  </si>
  <si>
    <t>FTPS only should be required in your API App</t>
  </si>
  <si>
    <t>Enable FTPS enforcement for enhanced security</t>
  </si>
  <si>
    <t>FTPS only should be required in your Function App</t>
  </si>
  <si>
    <t>FTPS should be required in your Web App</t>
  </si>
  <si>
    <t>Function App should only be accessible over HTTPS</t>
  </si>
  <si>
    <t>Latest TLS version should be used in your API App</t>
  </si>
  <si>
    <t>Upgrade to the latest TLS version</t>
  </si>
  <si>
    <t>Latest TLS version should be used in your Function App</t>
  </si>
  <si>
    <t>Latest TLS version should be used in your Web App</t>
  </si>
  <si>
    <t>Managed identity should be used in your API App</t>
  </si>
  <si>
    <t>Use a managed identity for enhanced authentication security</t>
  </si>
  <si>
    <t>Managed identity should be used in your Function App</t>
  </si>
  <si>
    <t>Managed identity should be used in your Web App</t>
  </si>
  <si>
    <t>Remote debugging should be turned off for API Apps</t>
  </si>
  <si>
    <t>Remote debugging requires inbound ports to be opened on API apps. Remote debugging should be turned off.</t>
  </si>
  <si>
    <t>This is applicable only for Production Environment</t>
  </si>
  <si>
    <t>Remote debugging should be turned off for Function Apps</t>
  </si>
  <si>
    <t>Remote debugging requires inbound ports to be opened on function apps. Remote debugging should be turned off.</t>
  </si>
  <si>
    <t>Remote debugging should be turned off for Web Applications</t>
  </si>
  <si>
    <t>Remote debugging requires inbound ports to be opened on a web application. Remote debugging should be turned off.</t>
  </si>
  <si>
    <t>Web Application should only be accessible over HTTPS</t>
  </si>
  <si>
    <t>Automation</t>
  </si>
  <si>
    <t>Automation account variables should be encrypted</t>
  </si>
  <si>
    <t>It is important to enable encryption of Automation account variable assets when storing sensitive data</t>
  </si>
  <si>
    <t>Audit, Deny, Disabled</t>
  </si>
  <si>
    <t>1.1.0</t>
  </si>
  <si>
    <t>Backup</t>
  </si>
  <si>
    <t>Azure Backup should be enabled for Virtual Machines</t>
  </si>
  <si>
    <t>This policy helps audit if Azure Backup service is enabled for all Virtual machines. Azure Backup is a cost-effective, one-click backup solution simplifies data recovery and is easier to enable than other cloud backup services.</t>
  </si>
  <si>
    <t>Configure backup on VMs of a location to an existing central Vault in the same location</t>
  </si>
  <si>
    <t>This policy configures Azure Backup protection on VMs in a given location to an existing central vault in the same location. It applies to only those VMs that are not already configured for backup. It is recommended that this policy is assigned to not more than 200 VMs. If the policy is assigned for more than 200 VMs, it can result in the backup getting triggered a few hours beyond the defined schedule. This policy will be enhanced to support more VM images.</t>
  </si>
  <si>
    <t>deployIfNotExists, auditIfNotExists, disabled</t>
  </si>
  <si>
    <t>Batch</t>
  </si>
  <si>
    <t>Diagnostic logs in Batch accounts should be enabled</t>
  </si>
  <si>
    <t>Audit enabling of diagnostic logs. This enables you to recreate activity trails to use for investigation purposes; when a security incident occurs or when your network is compromised</t>
  </si>
  <si>
    <t>Tipically diagnostic log is enabled on Azure Log Analytics in order to perform fast interactive queries. Diagnostics could be enabled also on Storage Account for long term retention.</t>
  </si>
  <si>
    <t>2.0.0</t>
  </si>
  <si>
    <t>Metric alert rules should be configured on Batch accounts</t>
  </si>
  <si>
    <t>Audit configuration of metric alert rules on Batch account to enable the required metric</t>
  </si>
  <si>
    <t>Metrics alerts are configured through Azure Log Analytics</t>
  </si>
  <si>
    <t>Cache</t>
  </si>
  <si>
    <t>Only secure connections to your Redis Cache should be enabled</t>
  </si>
  <si>
    <t>Audit enabling of only connections via SSL to Redis Cache. Use of secure connections ensures authentication between the server and the service and protects data in transit from network layer attacks such as man-in-the-middle, eavesdropping, and session-hijacking</t>
  </si>
  <si>
    <t>Compute</t>
  </si>
  <si>
    <t>Allowed virtual machine SKUs</t>
  </si>
  <si>
    <t>This policy enables you to specify a set of virtual machine SKUs that your organization can deploy.</t>
  </si>
  <si>
    <t>Deny</t>
  </si>
  <si>
    <t>SKUs need to be defined</t>
  </si>
  <si>
    <t>Typically, Lower environments should have lower sku types</t>
  </si>
  <si>
    <t>Audit virtual machines without disaster recovery configured</t>
  </si>
  <si>
    <t>Audit virtual machines which do not have disaster recovery configured. To learn more about disaster recovery, visit https://aka.ms/asr-doc.</t>
  </si>
  <si>
    <t>auditIfNotExists</t>
  </si>
  <si>
    <t>Audit VMs that do not use managed disks</t>
  </si>
  <si>
    <t>This policy audits VMs that do not use managed disks</t>
  </si>
  <si>
    <t>audit</t>
  </si>
  <si>
    <t>Deploy default Microsoft IaaSAntimalware extension for Windows Server</t>
  </si>
  <si>
    <t>This policy deploys a Microsoft IaaSAntimalware extension with a default configuration when a VM is not configured with the antimalware extension.</t>
  </si>
  <si>
    <t>deployIfNotExists</t>
  </si>
  <si>
    <t>Diagnostic logs in Virtual Machine Scale Sets should be enabled</t>
  </si>
  <si>
    <t>It is recommended to enable Logs so that activity trail can be recreated when investigations are required in the event of an incident or a compromise.</t>
  </si>
  <si>
    <t>Microsoft Antimalware for Azure should be configured to automatically update protection signatures</t>
  </si>
  <si>
    <t>This policy audits any Windows virtual machine not configured with automatic update of Microsoft Antimalware protection signatures.</t>
  </si>
  <si>
    <t>Microsoft IaaSAntimalware extension should be deployed on Windows servers</t>
  </si>
  <si>
    <t>This policy audits any Windows server VM without Microsoft IaaSAntimalware extension deployed.</t>
  </si>
  <si>
    <t>Only approved VM extensions should be installed</t>
  </si>
  <si>
    <t>This policy governs the virtual machine extensions that are not approved.</t>
  </si>
  <si>
    <t>Require automatic OS image patching on Virtual Machine Scale Sets</t>
  </si>
  <si>
    <t>This policy enforces enabling automatic OS image patching on Virtual Machine Scale Sets to always keep Virtual Machines secure by safely applying latest security patches every month.</t>
  </si>
  <si>
    <t>Unattached disks should be encrypted</t>
  </si>
  <si>
    <t>This policy audits any unattached disk without encryption enabled.</t>
  </si>
  <si>
    <t>Virtual machines should be migrated to new Azure Resource Manager resources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</si>
  <si>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</si>
  <si>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Container Registry</t>
  </si>
  <si>
    <t>Container Registries should be encrypted with a Customer-Managed Key (CMK)</t>
  </si>
  <si>
    <t>Audit Container Registries that do not have encryption enabled with Customer-Managed Keys (CMK). For more information on CMK encryption, please visit: https://aka.ms/acr/CMK.</t>
  </si>
  <si>
    <t>Container Registries should not allow unrestricted network access</t>
  </si>
  <si>
    <t>Audit Container Registries that do not have any Network (IP or VNET) Rules configured and allow all network access by default. Container Registries with at least one IP / Firewall rule or configured virtual network will be deemed compliant. For more information on Container Registry Network rules, please visit: https://aka.ms/acr/vnet.</t>
  </si>
  <si>
    <t>Container Registries should use private links</t>
  </si>
  <si>
    <t>Audit Container Registries that do not have at least one approved private endpoint connection. Clients in a virtual network can securely access resources that have private endpoint connections through private links. For more information, visit: https://aka.ms/acr/private-link.</t>
  </si>
  <si>
    <t>Will this work for Azure DevOps?</t>
  </si>
  <si>
    <t>Cosmos DB</t>
  </si>
  <si>
    <t>Azure Cosmos DB allowed locations</t>
  </si>
  <si>
    <t>This policy enables you to restrict the locations your organization can specify when deploying Azure Cosmos DB resources. Use to enforce your geo-compliance requirements.</t>
  </si>
  <si>
    <t>[parameters('policyEffect')]</t>
  </si>
  <si>
    <t xml:space="preserve">All services are deployed only in Qatar </t>
  </si>
  <si>
    <t>Deploy Advanced Threat Protection for Cosmos DB Accounts</t>
  </si>
  <si>
    <t>This policy enables Advanced Threat Protection across Cosmos DB accounts.</t>
  </si>
  <si>
    <t>DeployIfNotExists, Disabled</t>
  </si>
  <si>
    <t>Custom Provider</t>
  </si>
  <si>
    <t>Deploy associations for a custom provider</t>
  </si>
  <si>
    <t>Deploys an association resource that associates selected resource types to the specified custom provider. This policy deployment does not support nested resource types.</t>
  </si>
  <si>
    <t>Data Lake</t>
  </si>
  <si>
    <t>Diagnostic logs in Azure Data Lake Store should be enabled</t>
  </si>
  <si>
    <t>Diagnostic logs in Data Lake Analytics should be enabled</t>
  </si>
  <si>
    <t>Data Lake Analytics service is deprecated</t>
  </si>
  <si>
    <t>Require encryption on Data Lake Store accounts</t>
  </si>
  <si>
    <t>This policy ensures encryption is enabled on all Data Lake Store accounts</t>
  </si>
  <si>
    <t>Event Hub</t>
  </si>
  <si>
    <t>All authorization rules except RootManageSharedAccessKey should be removed from Event Hub namespace</t>
  </si>
  <si>
    <t>Event Hub clients should not use a namespace level access policy that provides access to all queues and topics in a namespace. To align with the least privilege security model, you should create access policies at the entity level for queues and topics to provide access to only the specific entity</t>
  </si>
  <si>
    <t>Authorization rules on the Event Hub instance should be defined</t>
  </si>
  <si>
    <t>Audit existence of authorization rules on Event Hub entities to grant least-privileged access</t>
  </si>
  <si>
    <t>Diagnostic logs in Event Hub should be enabled</t>
  </si>
  <si>
    <t>General</t>
  </si>
  <si>
    <t>Allowed locations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</si>
  <si>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</si>
  <si>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West Europe Only</t>
  </si>
  <si>
    <t>How about DR? 
A.A. Once we have the Disaster Recovery, this would be updated to North Europe as well.</t>
  </si>
  <si>
    <t>Subscriptions running in Western Europe</t>
  </si>
  <si>
    <t>Allowed locations for resource groups</t>
  </si>
  <si>
    <t>This policy enables you to restrict the locations your organization can create resource groups in. Use to enforce your geo-compliance requirements.</t>
  </si>
  <si>
    <t>Allowed resource types</t>
  </si>
  <si>
    <t>This policy enables you to specify the resource types that your organization can deploy. Only resource types that support 'tags' and 'location' will be affected by this policy. To restrict all resources please duplicate this policy and change the 'mode' to 'All'.</t>
  </si>
  <si>
    <t>Audit resource location matches resource group location</t>
  </si>
  <si>
    <t>Audit that the resource location matches its resource group location</t>
  </si>
  <si>
    <t>Audit usage of custom RBAC rules</t>
  </si>
  <si>
    <t>Audit built-in roles such as 'Owner, Contributer, Reader' instead of custom RBAC roles, which are error prone. Using custom roles is treated as an exception and requires a rigorous review and threat modeling</t>
  </si>
  <si>
    <t>Custom subscription owner roles should not exist</t>
  </si>
  <si>
    <t>This policy ensures that no custom subscription owner roles exist.</t>
  </si>
  <si>
    <t>Only using OOTB roles</t>
  </si>
  <si>
    <t>Not allowed resource types</t>
  </si>
  <si>
    <t>This policy enables you to specify the resource types that your organization cannot deploy.</t>
  </si>
  <si>
    <t>Guest Configuration</t>
  </si>
  <si>
    <t>Audit prerequisites to enable Guest Configuration policies on Windows VMs.</t>
  </si>
  <si>
    <t>This definition allows Azure Policy to audit the Azure Policy for Windows extension on Windows VMs. The extension is a prerequisite for Guest Configuration policies. For more information on Guest Configuration policies, visit https://aka.ms/gcpol.</t>
  </si>
  <si>
    <t>Audit Windows VMs on which Windows Defender Exploit Guard is not enabled</t>
  </si>
  <si>
    <t>Windows Defender Exploit Guard helps protect against malware that uses exploits to infect devices and spread. Exploit Guard protection consists of a number of mitigations that can be applied to either the operating system or individual apps. This policy requires the Azure Policy for Windows extension. For details, visit https://aks.ms/gcpol.</t>
  </si>
  <si>
    <t>Configure time zone on Windows machines.</t>
  </si>
  <si>
    <t>This policy creates a Guest Configuration assignment to set specified time zone on Windows virtual machines.</t>
  </si>
  <si>
    <t>Deploy prerequisites to audit Linux VMs that allow remote connections from accounts without passwords</t>
  </si>
  <si>
    <t>This policy creates a Guest Configuration assignment to audit Linux virtual machines that allow remote connections from accounts without passwords.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</si>
  <si>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1.1.0-preview</t>
  </si>
  <si>
    <t>Deploy prerequisites to audit Linux VMs that do not have the passwd file permissions set to 0644</t>
  </si>
  <si>
    <t>This policy creates a Guest Configuration assignment to audit Linux virtual machines that do not have the passwd file permissions set to 0644.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</si>
  <si>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Linux VMs that do not have the specified applications installed</t>
  </si>
  <si>
    <t>This policy creates a Guest Configuration assignment to audit Linux virtual machines that do not have the specified applications installed.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</si>
  <si>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Linux VMs that have accounts without passwords</t>
  </si>
  <si>
    <t>This policy creates a Guest Configuration assignment to audit Linux virtual machines that have accounts without passwords.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</si>
  <si>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Linux VMs that have the specified applications installed</t>
  </si>
  <si>
    <t>This policy creates a Guest Configuration assignment to audit Linux virtual machines that have the specified applications installed.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</si>
  <si>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Server VMs on which Windows Serial Console is not enabled</t>
  </si>
  <si>
    <t>This policy creates a Guest Configuration assignment to audit Windows Server virtual machines on which Windows Serial Console is not enabled.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</si>
  <si>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'Administrative Templates - Control Panel'</t>
  </si>
  <si>
    <t>This policy creates a Guest Configuration assignment to audit Windows virtual machines with non-compliant settings in Group Policy category: 'Administrative Templates - Control Panel'.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</si>
  <si>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'Administrative Templates - MSS (Legacy)'</t>
  </si>
  <si>
    <t>This policy creates a Guest Configuration assignment to audit Windows virtual machines with non-compliant settings in Group Policy category: 'Administrative Templates - MSS (Legacy)'.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</si>
  <si>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1.0.1-preview</t>
  </si>
  <si>
    <t>Deploy prerequisites to audit Windows VMs configurations in 'Administrative Templates - Network'</t>
  </si>
  <si>
    <t>This policy creates a Guest Configuration assignment to audit Windows virtual machines with non-compliant settings in Group Policy category: 'Administrative Templates - Network'.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</si>
  <si>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'Administrative Templates - System'</t>
  </si>
  <si>
    <t>This policy creates a Guest Configuration assignment to audit Windows virtual machines with non-compliant settings in Group Policy category: 'Administrative Templates - System'.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</si>
  <si>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Accounts'</t>
  </si>
  <si>
    <t>This policy creates a Guest Configuration assignment to audit Windows virtual machines with non-compliant settings in Group Policy category: 'Security Options - Accounts'.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</si>
  <si>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Audit'</t>
  </si>
  <si>
    <t>This policy creates a Guest Configuration assignment to audit Windows virtual machines with non-compliant settings in Group Policy category: 'Security Options - Audit'.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</si>
  <si>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Devices'</t>
  </si>
  <si>
    <t>This policy creates a Guest Configuration assignment to audit Windows virtual machines with non-compliant settings in Group Policy category: 'Security Options - Devices'.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</si>
  <si>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Interactive Logon'</t>
  </si>
  <si>
    <t>This policy creates a Guest Configuration assignment to audit Windows virtual machines with non-compliant settings in Group Policy category: 'Security Options - Interactive Logon'.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</si>
  <si>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Microsoft Network Client'</t>
  </si>
  <si>
    <t>This policy creates a Guest Configuration assignment to audit Windows virtual machines with non-compliant settings in Group Policy category: 'Security Options - Microsoft Network Client'.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</si>
  <si>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Microsoft Network Server'</t>
  </si>
  <si>
    <t>This policy creates a Guest Configuration assignment to audit Windows virtual machines with non-compliant settings in Group Policy category: 'Security Options - Microsoft Network Server'.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</si>
  <si>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Network Access'</t>
  </si>
  <si>
    <t>This policy creates a Guest Configuration assignment to audit Windows virtual machines with non-compliant settings in Group Policy category: 'Security Options - Network Access'.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</si>
  <si>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Network Security'</t>
  </si>
  <si>
    <t>This policy creates a Guest Configuration assignment to audit Windows virtual machines with non-compliant settings in Group Policy category: 'Security Options - Network Security'.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</si>
  <si>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Recovery console'</t>
  </si>
  <si>
    <t>This policy creates a Guest Configuration assignment to audit Windows virtual machines with non-compliant settings in Group Policy category: 'Security Options - Recovery console'.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</si>
  <si>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Shutdown'</t>
  </si>
  <si>
    <t>This policy creates a Guest Configuration assignment to audit Windows virtual machines with non-compliant settings in Group Policy category: 'Security Options - Shutdown'.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</si>
  <si>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System objects'</t>
  </si>
  <si>
    <t>This policy creates a Guest Configuration assignment to audit Windows virtual machines with non-compliant settings in Group Policy category: 'Security Options - System objects'.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</si>
  <si>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System settings'</t>
  </si>
  <si>
    <t>This policy creates a Guest Configuration assignment to audit Windows virtual machines with non-compliant settings in Group Policy category: 'Security Options - System settings'.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</si>
  <si>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Options - User Account Control'</t>
  </si>
  <si>
    <t>This policy creates a Guest Configuration assignment to audit Windows virtual machines with non-compliant settings in Group Policy category: 'Security Options - User Account Control'.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</si>
  <si>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'Security Settings - Account Policies'</t>
  </si>
  <si>
    <t>This policy creates a Guest Configuration assignment to audit Windows virtual machines with non-compliant settings in Group Policy category: 'Security Settings - Account Policies'.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</si>
  <si>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'System Audit Policies - Account Logon'</t>
  </si>
  <si>
    <t>This policy creates a Guest Configuration assignment to audit Windows virtual machines with non-compliant settings in Group Policy category: 'System Audit Policies - Account Logon'.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</si>
  <si>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'System Audit Policies - Account Management'</t>
  </si>
  <si>
    <t>This policy creates a Guest Configuration assignment to audit Windows virtual machines with non-compliant settings in Group Policy category: 'System Audit Policies - Account Management'.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</si>
  <si>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'System Audit Policies - Detailed Tracking'</t>
  </si>
  <si>
    <t>This policy creates a Guest Configuration assignment to audit Windows virtual machines with non-compliant settings in Group Policy category: 'System Audit Policies - Detailed Tracking'.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</si>
  <si>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'System Audit Policies - Logon-Logoff'</t>
  </si>
  <si>
    <t>This policy creates a Guest Configuration assignment to audit Windows virtual machines with non-compliant settings in Group Policy category: 'System Audit Policies - Logon-Logoff'.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</si>
  <si>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'System Audit Policies - Object Access'</t>
  </si>
  <si>
    <t>This policy creates a Guest Configuration assignment to audit Windows virtual machines with non-compliant settings in Group Policy category: 'System Audit Policies - Object Access'.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</si>
  <si>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'System Audit Policies - Policy Change'</t>
  </si>
  <si>
    <t>This policy creates a Guest Configuration assignment to audit Windows virtual machines with non-compliant settings in Group Policy category: 'System Audit Policies - Policy Change'.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</si>
  <si>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'System Audit Policies - Privilege Use'</t>
  </si>
  <si>
    <t>This policy creates a Guest Configuration assignment to audit Windows virtual machines with non-compliant settings in Group Policy category: 'System Audit Policies - Privilege Use'.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</si>
  <si>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'System Audit Policies - System'</t>
  </si>
  <si>
    <t>This policy creates a Guest Configuration assignment to audit Windows virtual machines with non-compliant settings in Group Policy category: 'System Audit Policies - System'.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</si>
  <si>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'User Rights Assignment'</t>
  </si>
  <si>
    <t>This policy creates a Guest Configuration assignment to audit Windows virtual machines with non-compliant settings in Group Policy category: 'User Rights Assignment'.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</si>
  <si>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'Windows Components'</t>
  </si>
  <si>
    <t>This policy creates a Guest Configuration assignment to audit Windows virtual machines with non-compliant settings in Group Policy category: 'Windows Components'.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</si>
  <si>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configurations in 'Windows Firewall Properties'</t>
  </si>
  <si>
    <t>This policy creates a Guest Configuration assignment to audit Windows virtual machines with non-compliant settings in Group Policy category: 'Windows Firewall Properties'.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</si>
  <si>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in which the Administrators group contains any of the specified members</t>
  </si>
  <si>
    <t>This policy creates a Guest Configuration assignment to audit Windows virtual machines in which the Administrators group contains any of the specified members.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</si>
  <si>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in which the Administrators group does not contain all of the specified members</t>
  </si>
  <si>
    <t>This policy creates a Guest Configuration assignment to audit Windows virtual machines in which the Administrators group does not contain all of the specified members.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</si>
  <si>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in which the Administrators group does not contain only the specified members</t>
  </si>
  <si>
    <t>This policy creates a Guest Configuration assignment to audit Windows virtual machines in which the Administrators group does not contain only the specified members.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</si>
  <si>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on which the DSC configuration is not compliant</t>
  </si>
  <si>
    <t>This policy creates a Guest Configuration assignment to audit Windows VMs on which the Desired State Configuration (DSC) configuration is not compliant. This policy is only applicable to machines with WMF 4 and above.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</si>
  <si>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on which the Log Analytics agent is not connected as expected</t>
  </si>
  <si>
    <t>This policy creates a Guest Configuration assignment to audit Windows virtual machines on which the Log Analytics agent is not connected to the specified workspaces.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</si>
  <si>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on which the remote host connection status does not match the specified one</t>
  </si>
  <si>
    <t>This policy creates a Guest Configuration assignment to audit Windows virtual machines on which the remote host connection status does not match the specified one.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</si>
  <si>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on which the specified services are not installed and 'Running'</t>
  </si>
  <si>
    <t>This policy creates a Guest Configuration assignment to audit Windows virtual machines on which the specified services are not installed and 'Running'.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</si>
  <si>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allow re-use of the previous 24 passwords</t>
  </si>
  <si>
    <t>This policy creates a Guest Configuration assignment to audit Windows virtual machines that allow re-use of the previous 24 passwords.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</si>
  <si>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are not joined to the specified domain</t>
  </si>
  <si>
    <t>This policy creates a Guest Configuration assignment to audit Windows virtual machines that are not joined to the specified domain.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</si>
  <si>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are not set to the specified time zone</t>
  </si>
  <si>
    <t>This policy creates a Guest Configuration assignment to audit Windows virtual machines that are not set to the specified time zone.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</si>
  <si>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contain certificates expiring within the specified number of days</t>
  </si>
  <si>
    <t>This policy creates a Guest Configuration assignment to audit Windows virtual machines that contain certificates expiring within the specified number of days.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</si>
  <si>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contain the specified certificates in Trusted Root</t>
  </si>
  <si>
    <t>This policy creates a Guest Configuration assignment to audit Windows VMs that do not contain the specified certificates in the Trusted Root Certification Authorities certificate store (Cert:\LocalMachine\Root).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</si>
  <si>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have a maximum password age of 70 days</t>
  </si>
  <si>
    <t>This policy creates a Guest Configuration assignment to audit Windows virtual machines that do not have a maximum password age of 70 days.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</si>
  <si>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have a minimum password age of 1 day</t>
  </si>
  <si>
    <t>This policy creates a Guest Configuration assignment to audit Windows virtual machines that do not have a minimum password age of 1 day.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</si>
  <si>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have the password complexity setting enabled</t>
  </si>
  <si>
    <t>This policy creates a Guest Configuration assignment to audit Windows virtual machines that do not have the password complexity setting enabled.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</si>
  <si>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have the specified applications installed</t>
  </si>
  <si>
    <t>This policy creates a Guest Configuration assignment to audit Windows virtual machines that do not have the specified applications installed.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</si>
  <si>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have the specified Windows PowerShell execution policy</t>
  </si>
  <si>
    <t>This policy creates a Guest Configuration assignment to audit Windows virtual machines where Windows PowerShell is not configured to use the specified PowerShell execution policy.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</si>
  <si>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have the specified Windows PowerShell modules installed</t>
  </si>
  <si>
    <t>This policy creates a Guest Configuration assignment to audit Windows virtual machines that do not have the specified Windows PowerShell modules installed.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</si>
  <si>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restrict the minimum password length to 14 characters</t>
  </si>
  <si>
    <t>This policy creates a Guest Configuration assignment to audit Windows virtual machines that do not restrict the minimum password length to 14 characters.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</si>
  <si>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do not store passwords using reversible encryption</t>
  </si>
  <si>
    <t>This policy creates a Guest Configuration assignment to audit Windows virtual machines that do not store passwords using reversible encryption.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</si>
  <si>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have not restarted within the specified number of days</t>
  </si>
  <si>
    <t>This policy creates a Guest Configuration assignment to audit Windows virtual machines that have not restarted within the specified number of days.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</si>
  <si>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that have the specified applications installed</t>
  </si>
  <si>
    <t>This policy creates a Guest Configuration assignment to audit Windows virtual machines that have the specified applications installed.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</si>
  <si>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VMs with a pending reboot</t>
  </si>
  <si>
    <t>This policy creates a Guest Configuration assignment to audit Windows virtual machines with a pending reboot.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</si>
  <si>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audit Windows web servers that are not using secure communication protocols</t>
  </si>
  <si>
    <t>This policy creates a Guest Configuration assignment to audit Windows web servers that are not using secure communication protocols (TLS 1.1 or TLS 1.2). It also creates a system-assigned managed identity and deploys the VM extension for Guest Configuration. This policy should only be used along with its corresponding audit policy in an initiative. For more information on Guest Configuration policies, please visit https://aka.ms/gcpol</t>
  </si>
  <si>
    <t>Deploy prerequisites to enable Guest Configuration Policy on Linux VMs.</t>
  </si>
  <si>
    <t>This policy creates a system-assigned managed identity and deploys the VM extension for Guest Configuration on Linux VMs. This is a prerequisite for Guest Configuration Policy and must be assigned to the scope before using any Guest Configuration policy. For more information on Guest Configuration policies, please visit https://aka.ms/gcpol.</t>
  </si>
  <si>
    <t>Deploy prerequisites to enable Guest Configuration Policy on Windows VMs.</t>
  </si>
  <si>
    <t>This policy creates a system-assigned managed identity and deploys the VM extension for Guest Configuration on Windows VMs. This is a prerequisite for Guest Configuration Policy and must be assigned to the scope before using any Guest Configuration policy. For more information on Guest Configuration policies, please visit https://aka.ms/gcpol.</t>
  </si>
  <si>
    <t>Show audit results from Linux VMs that allow remote connections from accounts without passwords</t>
  </si>
  <si>
    <t>This policy should only be used along with its corresponding deploy policy in an initiative. This definition allows Azure Policy to process the results of auditing Linux virtual machines that allow remote connections from accounts without passwords. For more information on Guest Configuration policies, please visit https://aka.ms/gcpol</t>
  </si>
  <si>
    <t>Show audit results from Linux VMs that do not have the passwd file permissions set to 0644</t>
  </si>
  <si>
    <t>This policy should only be used along with its corresponding deploy policy in an initiative. This definition allows Azure Policy to process the results of auditing Linux virtual machines that do not have the passwd file permissions set to 0644. For more information on Guest Configuration policies, please visit https://aka.ms/gcpol</t>
  </si>
  <si>
    <t>Show audit results from Linux VMs that do not have the specified applications installed</t>
  </si>
  <si>
    <t>This policy should only be used along with its corresponding deploy policy in an initiative. This definition allows Azure Policy to process the results of auditing Linux virtual machines that do not have the specified applications installed. For more information on Guest Configuration policies, please visit https://aka.ms/gcpol</t>
  </si>
  <si>
    <t>Show audit results from Linux VMs that have accounts without passwords</t>
  </si>
  <si>
    <t>This policy should only be used along with its corresponding deploy policy in an initiative. This definition allows Azure Policy to process the results of auditing Linux virtual machines that have accounts without passwords. For more information on Guest Configuration policies, please visit https://aka.ms/gcpol</t>
  </si>
  <si>
    <t>Show audit results from Linux VMs that have the specified applications installed</t>
  </si>
  <si>
    <t>This policy should only be used along with its corresponding deploy policy in an initiative. This definition allows Azure Policy to process the results of auditing Linux virtual machines that have the specified applications installed. For more information on Guest Configuration policies, please visit https://aka.ms/gcpol</t>
  </si>
  <si>
    <t>Show audit results from Windows Server VMs on which Windows Serial Console is not enabled</t>
  </si>
  <si>
    <t>This policy should only be used along with its corresponding deploy policy in an initiative. This definition allows Azure Policy to process the results of auditing Windows Server virtual machines on which Windows Serial Console is not enabled. For more information on Guest Configuration policies, please visit https://aka.ms/gcpol</t>
  </si>
  <si>
    <t>Show audit results from Windows VMs configurations in 'Administrative Templates - Control Panel'</t>
  </si>
  <si>
    <t>This policy should only be used along with its corresponding deploy policy in an initiative. This definition allows Azure Policy to process the results of auditing Windows virtual machines with non-compliant settings in Group Policy category: 'Administrative Templates - Control Panel'. For more information on Guest Configuration policies, please visit https://aka.ms/gcpol</t>
  </si>
  <si>
    <t>Show audit results from Windows VMs configurations in 'Administrative Templates - MSS (Legacy)'</t>
  </si>
  <si>
    <t>This policy should only be used along with its corresponding deploy policy in an initiative. This definition allows Azure Policy to process the results of auditing Windows virtual machines with non-compliant settings in Group Policy category: 'Administrative Templates - MSS (Legacy)'. For more information on Guest Configuration policies, please visit https://aka.ms/gcpol</t>
  </si>
  <si>
    <t>Show audit results from Windows VMs configurations in 'Administrative Templates - Network'</t>
  </si>
  <si>
    <t>This policy should only be used along with its corresponding deploy policy in an initiative. This definition allows Azure Policy to process the results of auditing Windows virtual machines with non-compliant settings in Group Policy category: 'Administrative Templates - Network'. For more information on Guest Configuration policies, please visit https://aka.ms/gcpol</t>
  </si>
  <si>
    <t>Show audit results from Windows VMs configurations in 'Administrative Templates - System'</t>
  </si>
  <si>
    <t>This policy should only be used along with its corresponding deploy policy in an initiative. This definition allows Azure Policy to process the results of auditing Windows virtual machines with non-compliant settings in Group Policy category: 'Administrative Templates - System'. For more information on Guest Configuration policies, please visit https://aka.ms/gcpol</t>
  </si>
  <si>
    <t>Show audit results from Windows VMs configurations in 'Security Options - Accounts'</t>
  </si>
  <si>
    <t>This policy should only be used along with its corresponding deploy policy in an initiative. This definition allows Azure Policy to process the results of auditing Windows virtual machines with non-compliant settings in Group Policy category: 'Security Options - Accounts'. For more information on Guest Configuration policies, please visit https://aka.ms/gcpol</t>
  </si>
  <si>
    <t>Show audit results from Windows VMs configurations in 'Security Options - Audit'</t>
  </si>
  <si>
    <t>This policy should only be used along with its corresponding deploy policy in an initiative. This definition allows Azure Policy to process the results of auditing Windows virtual machines with non-compliant settings in Group Policy category: 'Security Options - Audit'. For more information on Guest Configuration policies, please visit https://aka.ms/gcpol</t>
  </si>
  <si>
    <t>Show audit results from Windows VMs configurations in 'Security Options - Devices'</t>
  </si>
  <si>
    <t>This policy should only be used along with its corresponding deploy policy in an initiative. This definition allows Azure Policy to process the results of auditing Windows virtual machines with non-compliant settings in Group Policy category: 'Security Options - Devices'. For more information on Guest Configuration policies, please visit https://aka.ms/gcpol</t>
  </si>
  <si>
    <t>Show audit results from Windows VMs configurations in 'Security Options - Interactive Logon'</t>
  </si>
  <si>
    <t>This policy should only be used along with its corresponding deploy policy in an initiative. This definition allows Azure Policy to process the results of auditing Windows virtual machines with non-compliant settings in Group Policy category: 'Security Options - Interactive Logon'. For more information on Guest Configuration policies, please visit https://aka.ms/gcpol</t>
  </si>
  <si>
    <t>Show audit results from Windows VMs configurations in 'Security Options - Microsoft Network Client'</t>
  </si>
  <si>
    <t>This policy should only be used along with its corresponding deploy policy in an initiative. This definition allows Azure Policy to process the results of auditing Windows virtual machines with non-compliant settings in Group Policy category: 'Security Options - Microsoft Network Client'. For more information on Guest Configuration policies, please visit https://aka.ms/gcpol</t>
  </si>
  <si>
    <t>Show audit results from Windows VMs configurations in 'Security Options - Microsoft Network Server'</t>
  </si>
  <si>
    <t>This policy should only be used along with its corresponding deploy policy in an initiative. This definition allows Azure Policy to process the results of auditing Windows virtual machines with non-compliant settings in Group Policy category: 'Security Options - Microsoft Network Server'. For more information on Guest Configuration policies, please visit https://aka.ms/gcpol</t>
  </si>
  <si>
    <t>Show audit results from Windows VMs configurations in 'Security Options - Network Access'</t>
  </si>
  <si>
    <t>This policy should only be used along with its corresponding deploy policy in an initiative. This definition allows Azure Policy to process the results of auditing Windows virtual machines with non-compliant settings in Group Policy category: 'Security Options - Network Access'. For more information on Guest Configuration policies, please visit https://aka.ms/gcpol</t>
  </si>
  <si>
    <t>Show audit results from Windows VMs configurations in 'Security Options - Network Security'</t>
  </si>
  <si>
    <t>This policy should only be used along with its corresponding deploy policy in an initiative. This definition allows Azure Policy to process the results of auditing Windows virtual machines with non-compliant settings in Group Policy category: 'Security Options - Network Security'. For more information on Guest Configuration policies, please visit https://aka.ms/gcpol</t>
  </si>
  <si>
    <t>Show audit results from Windows VMs configurations in 'Security Options - Recovery console'</t>
  </si>
  <si>
    <t>This policy should only be used along with its corresponding deploy policy in an initiative. This definition allows Azure Policy to process the results of auditing Windows virtual machines with non-compliant settings in Group Policy category: 'Security Options - Recovery console'. For more information on Guest Configuration policies, please visit https://aka.ms/gcpol</t>
  </si>
  <si>
    <t>Show audit results from Windows VMs configurations in 'Security Options - Shutdown'</t>
  </si>
  <si>
    <t>This policy should only be used along with its corresponding deploy policy in an initiative. This definition allows Azure Policy to process the results of auditing Windows virtual machines with non-compliant settings in Group Policy category: 'Security Options - Shutdown'. For more information on Guest Configuration policies, please visit https://aka.ms/gcpol</t>
  </si>
  <si>
    <t>Show audit results from Windows VMs configurations in 'Security Options - System objects'</t>
  </si>
  <si>
    <t>This policy should only be used along with its corresponding deploy policy in an initiative. This definition allows Azure Policy to process the results of auditing Windows virtual machines with non-compliant settings in Group Policy category: 'Security Options - System objects'. For more information on Guest Configuration policies, please visit https://aka.ms/gcpol</t>
  </si>
  <si>
    <t>Show audit results from Windows VMs configurations in 'Security Options - System settings'</t>
  </si>
  <si>
    <t>This policy should only be used along with its corresponding deploy policy in an initiative. This definition allows Azure Policy to process the results of auditing Windows virtual machines with non-compliant settings in Group Policy category: 'Security Options - System settings'. For more information on Guest Configuration policies, please visit https://aka.ms/gcpol</t>
  </si>
  <si>
    <t>Show audit results from Windows VMs configurations in 'Security Options - User Account Control'</t>
  </si>
  <si>
    <t>This policy should only be used along with its corresponding deploy policy in an initiative. This definition allows Azure Policy to process the results of auditing Windows virtual machines with non-compliant settings in Group Policy category: 'Security Options - User Account Control'. For more information on Guest Configuration policies, please visit https://aka.ms/gcpol</t>
  </si>
  <si>
    <t>Show audit results from Windows VMs configurations in 'Security Settings - Account Policies'</t>
  </si>
  <si>
    <t>This policy should only be used along with its corresponding deploy policy in an initiative. This definition allows Azure Policy to process the results of auditing Windows virtual machines with non-compliant settings in Group Policy category: 'Security Settings - Account Policies'. For more information on Guest Configuration policies, please visit https://aka.ms/gcpol</t>
  </si>
  <si>
    <t>Show audit results from Windows VMs configurations in 'System Audit Policies - Account Logon'</t>
  </si>
  <si>
    <t>This policy should only be used along with its corresponding deploy policy in an initiative. This definition allows Azure Policy to process the results of auditing Windows virtual machines with non-compliant settings in Group Policy category: 'System Audit Policies - Account Logon'. For more information on Guest Configuration policies, please visit https://aka.ms/gcpol</t>
  </si>
  <si>
    <t>Show audit results from Windows VMs configurations in 'System Audit Policies - Account Management'</t>
  </si>
  <si>
    <t>This policy should only be used along with its corresponding deploy policy in an initiative. This definition allows Azure Policy to process the results of auditing Windows virtual machines with non-compliant settings in Group Policy category: 'System Audit Policies - Account Management'. For more information on Guest Configuration policies, please visit https://aka.ms/gcpol</t>
  </si>
  <si>
    <t>Show audit results from Windows VMs configurations in 'System Audit Policies - Detailed Tracking'</t>
  </si>
  <si>
    <t>This policy should only be used along with its corresponding deploy policy in an initiative. This definition allows Azure Policy to process the results of auditing Windows virtual machines with non-compliant settings in Group Policy category: 'System Audit Policies - Detailed Tracking'. For more information on Guest Configuration policies, please visit https://aka.ms/gcpol</t>
  </si>
  <si>
    <t>Show audit results from Windows VMs configurations in 'System Audit Policies - Logon-Logoff'</t>
  </si>
  <si>
    <t>This policy should only be used along with its corresponding deploy policy in an initiative. This definition allows Azure Policy to process the results of auditing Windows virtual machines with non-compliant settings in Group Policy category: 'System Audit Policies - Logon-Logoff'. For more information on Guest Configuration policies, please visit https://aka.ms/gcpol</t>
  </si>
  <si>
    <t>Show audit results from Windows VMs configurations in 'System Audit Policies - Object Access'</t>
  </si>
  <si>
    <t>This policy should only be used along with its corresponding deploy policy in an initiative. This definition allows Azure Policy to process the results of auditing Windows virtual machines with non-compliant settings in Group Policy category: 'System Audit Policies - Object Access'. For more information on Guest Configuration policies, please visit https://aka.ms/gcpol</t>
  </si>
  <si>
    <t>Show audit results from Windows VMs configurations in 'System Audit Policies - Policy Change'</t>
  </si>
  <si>
    <t>This policy should only be used along with its corresponding deploy policy in an initiative. This definition allows Azure Policy to process the results of auditing Windows virtual machines with non-compliant settings in Group Policy category: 'System Audit Policies - Policy Change'. For more information on Guest Configuration policies, please visit https://aka.ms/gcpol</t>
  </si>
  <si>
    <t>Show audit results from Windows VMs configurations in 'System Audit Policies - Privilege Use'</t>
  </si>
  <si>
    <t>This policy should only be used along with its corresponding deploy policy in an initiative. This definition allows Azure Policy to process the results of auditing Windows virtual machines with non-compliant settings in Group Policy category: 'System Audit Policies - Privilege Use'. For more information on Guest Configuration policies, please visit https://aka.ms/gcpol</t>
  </si>
  <si>
    <t>Show audit results from Windows VMs configurations in 'System Audit Policies - System'</t>
  </si>
  <si>
    <t>This policy should only be used along with its corresponding deploy policy in an initiative. This definition allows Azure Policy to process the results of auditing Windows virtual machines with non-compliant settings in Group Policy category: 'System Audit Policies - System'. For more information on Guest Configuration policies, please visit https://aka.ms/gcpol</t>
  </si>
  <si>
    <t>Show audit results from Windows VMs configurations in 'User Rights Assignment'</t>
  </si>
  <si>
    <t>This policy should only be used along with its corresponding deploy policy in an initiative. This definition allows Azure Policy to process the results of auditing Windows virtual machines with non-compliant settings in Group Policy category: 'User Rights Assignment'. For more information on Guest Configuration policies, please visit https://aka.ms/gcpol</t>
  </si>
  <si>
    <t>Show audit results from Windows VMs configurations in 'Windows Components'</t>
  </si>
  <si>
    <t>This policy should only be used along with its corresponding deploy policy in an initiative. This definition allows Azure Policy to process the results of auditing Windows virtual machines with non-compliant settings in Group Policy category: 'Windows Components'. For more information on Guest Configuration policies, please visit https://aka.ms/gcpol</t>
  </si>
  <si>
    <t>Show audit results from Windows VMs configurations in 'Windows Firewall Properties'</t>
  </si>
  <si>
    <t>This policy should only be used along with its corresponding deploy policy in an initiative. This definition allows Azure Policy to process the results of auditing Windows virtual machines with non-compliant settings in Group Policy category: 'Windows Firewall Properties'. For more information on Guest Configuration policies, please visit https://aka.ms/gcpol</t>
  </si>
  <si>
    <t>Show audit results from Windows VMs in which the Administrators group contains any of the specified members</t>
  </si>
  <si>
    <t>This policy should only be used along with its corresponding deploy policy in an initiative. This definition allows Azure Policy to process the results of auditing Windows virtual machines in which the Administrators group contains any of the specified members. For more information on Guest Configuration policies, please visit https://aka.ms/gcpol</t>
  </si>
  <si>
    <t>Show audit results from Windows VMs in which the Administrators group does not contain all of the specified members</t>
  </si>
  <si>
    <t>This policy should only be used along with its corresponding deploy policy in an initiative. This definition allows Azure Policy to process the results of auditing Windows virtual machines in which the Administrators group does not contain all of the specified members. For more information on Guest Configuration policies, please visit https://aka.ms/gcpol</t>
  </si>
  <si>
    <t>Show audit results from Windows VMs in which the Administrators group does not contain only the specified members</t>
  </si>
  <si>
    <t>This policy should only be used along with its corresponding deploy policy in an initiative. This definition allows Azure Policy to process the results of auditing Windows virtual machines in which the Administrators group does not contain only the specified members. For more information on Guest Configuration policies, please visit https://aka.ms/gcpol</t>
  </si>
  <si>
    <t>Show audit results from Windows VMs on which the DSC configuration is not compliant</t>
  </si>
  <si>
    <t>This policy should only be used along with its corresponding deploy policy in an initiative. This definition allows Azure Policy to process the results of auditing Windows VMs on which the Desired State Configuration (DSC) configuration is not compliant. This policy is only applicable to machines with WMF 4 and above. For more information on Guest Configuration policies, please visit https://aka.ms/gcpol</t>
  </si>
  <si>
    <t>Show audit results from Windows VMs on which the Log Analytics agent is not connected as expected</t>
  </si>
  <si>
    <t>This policy should only be used along with its corresponding deploy policy in an initiative. This definition allows Azure Policy to process the results of auditing Windows virtual machines on which the Log Analytics agent is not connected to the specified workspaces. For more information on Guest Configuration policies, please visit https://aka.ms/gcpol</t>
  </si>
  <si>
    <t>Show audit results from Windows VMs on which the remote host connection status does not match the specified one</t>
  </si>
  <si>
    <t>This policy should only be used along with its corresponding deploy policy in an initiative. This definition allows Azure Policy to process the results of auditing Windows virtual machines on which the remote host connection status does not match the specified one. For more information on Guest Configuration policies, please visit https://aka.ms/gcpol</t>
  </si>
  <si>
    <t>Show audit results from Windows VMs on which the specified services are not installed and 'Running'</t>
  </si>
  <si>
    <t>This policy should only be used along with its corresponding deploy policy in an initiative. This definition allows Azure Policy to process the results of auditing Windows virtual machines on which the specified services are not installed and 'Running'. For more information on Guest Configuration policies, please visit https://aka.ms/gcpol</t>
  </si>
  <si>
    <t>Show audit results from Windows VMs that allow re-use of the previous 24 passwords</t>
  </si>
  <si>
    <t>This policy should only be used along with its corresponding deploy policy in an initiative. This definition allows Azure Policy to process the results of auditing Windows virtual machines that allow re-use of the previous 24 passwords. For more information on Guest Configuration policies, please visit https://aka.ms/gcpol</t>
  </si>
  <si>
    <t>Show audit results from Windows VMs that are not joined to the specified domain</t>
  </si>
  <si>
    <t>This policy should only be used along with its corresponding deploy policy in an initiative. This definition allows Azure Policy to process the results of auditing Windows virtual machines that are not joined to the specified domain. For more information on Guest Configuration policies, please visit https://aka.ms/gcpol</t>
  </si>
  <si>
    <t>Show audit results from Windows VMs that are not set to the specified time zone</t>
  </si>
  <si>
    <t>This policy should only be used along with its corresponding deploy policy in an initiative. This definition allows Azure Policy to process the results of auditing Windows virtual machines that are not set to the specified time zone. For more information on Guest Configuration policies, please visit https://aka.ms/gcpol</t>
  </si>
  <si>
    <t>Show audit results from Windows VMs that contain certificates expiring within the specified number of days</t>
  </si>
  <si>
    <t>This policy should only be used along with its corresponding deploy policy in an initiative. This definition allows Azure Policy to process the results of auditing Windows virtual machines that contain certificates expiring within the specified number of days. For more information on Guest Configuration policies, please visit https://aka.ms/gcpol</t>
  </si>
  <si>
    <t>Show audit results from Windows VMs that do not contain the specified certificates in Trusted Root</t>
  </si>
  <si>
    <t>This policy should only be used along with its corresponding deploy policy in an initiative. This definition allows Azure Policy to process the results of auditing Windows VMs that do not contain the specified certificates in the Trusted Root Certification Authorities certificate store (Cert:\LocalMachine\Root). For more information on Guest Configuration policies, please visit https://aka.ms/gcpol</t>
  </si>
  <si>
    <t>Show audit results from Windows VMs that do not have a maximum password age of 70 days</t>
  </si>
  <si>
    <t>This policy should only be used along with its corresponding deploy policy in an initiative. This definition allows Azure Policy to process the results of auditing Windows virtual machines that do not have a maximum password age of 70 days. For more information on Guest Configuration policies, please visit https://aka.ms/gcpol</t>
  </si>
  <si>
    <t>Show audit results from Windows VMs that do not have a minimum password age of 1 day</t>
  </si>
  <si>
    <t>This policy should only be used along with its corresponding deploy policy in an initiative. This definition allows Azure Policy to process the results of auditing Windows virtual machines that do not have a minimum password age of 1 day. For more information on Guest Configuration policies, please visit https://aka.ms/gcpol</t>
  </si>
  <si>
    <t>Show audit results from Windows VMs that do not have the password complexity setting enabled</t>
  </si>
  <si>
    <t>This policy should only be used along with its corresponding deploy policy in an initiative. This definition allows Azure Policy to process the results of auditing Windows virtual machines that do not have the password complexity setting enabled. For more information on Guest Configuration policies, please visit https://aka.ms/gcpol</t>
  </si>
  <si>
    <t>Show audit results from Windows VMs that do not have the specified applications installed</t>
  </si>
  <si>
    <t>This policy should only be used along with its corresponding deploy policy in an initiative. This definition allows Azure Policy to process the results of auditing Windows virtual machines that do not have the specified applications installed. For more information on Guest Configuration policies, please visit https://aka.ms/gcpol</t>
  </si>
  <si>
    <t>Show audit results from Windows VMs that do not have the specified Windows PowerShell execution policy</t>
  </si>
  <si>
    <t>This policy should only be used along with its corresponding deploy policy in an initiative. This definition allows Azure Policy to process the results of auditing Windows virtual machines where Windows PowerShell is not configured to use the specified PowerShell execution policy. For more information on Guest Configuration policies, please visit https://aka.ms/gcpol</t>
  </si>
  <si>
    <t>Show audit results from Windows VMs that do not have the specified Windows PowerShell modules installed</t>
  </si>
  <si>
    <t>This policy should only be used along with its corresponding deploy policy in an initiative. This definition allows Azure Policy to process the results of auditing Windows virtual machines that do not have the specified Windows PowerShell modules installed. For more information on Guest Configuration policies, please visit https://aka.ms/gcpol</t>
  </si>
  <si>
    <t>Show audit results from Windows VMs that do not restrict the minimum password length to 14 characters</t>
  </si>
  <si>
    <t>This policy should only be used along with its corresponding deploy policy in an initiative. This definition allows Azure Policy to process the results of auditing Windows virtual machines that do not restrict the minimum password length to 14 characters. For more information on Guest Configuration policies, please visit https://aka.ms/gcpol</t>
  </si>
  <si>
    <t>Show audit results from Windows VMs that do not store passwords using reversible encryption</t>
  </si>
  <si>
    <t>This policy should only be used along with its corresponding deploy policy in an initiative. This definition allows Azure Policy to process the results of auditing Windows virtual machines that do not store passwords using reversible encryption. For more information on Guest Configuration policies, please visit https://aka.ms/gcpol</t>
  </si>
  <si>
    <t>Show audit results from Windows VMs that have not restarted within the specified number of days</t>
  </si>
  <si>
    <t>This policy should only be used along with its corresponding deploy policy in an initiative. This definition allows Azure Policy to process the results of auditing Windows virtual machines that have not restarted within the specified number of days. For more information on Guest Configuration policies, please visit https://aka.ms/gcpol</t>
  </si>
  <si>
    <t>Show audit results from Windows VMs that have the specified applications installed</t>
  </si>
  <si>
    <t>This policy should only be used along with its corresponding deploy policy in an initiative. This definition allows Azure Policy to process the results of auditing Windows virtual machines that have the specified applications installed. For more information on Guest Configuration policies, please visit https://aka.ms/gcpol</t>
  </si>
  <si>
    <t>Show audit results from Windows VMs with a pending reboot</t>
  </si>
  <si>
    <t>This policy should only be used along with its corresponding deploy policy in an initiative. This definition allows Azure Policy to process the results of auditing Windows virtual machines with a pending reboot. For more information on Guest Configuration policies, please visit https://aka.ms/gcpol</t>
  </si>
  <si>
    <t>Show audit results from Windows web servers that are not using secure communication protocols</t>
  </si>
  <si>
    <t>This policy should only be used along with its corresponding deploy policy in an initiative. This definition allows Azure Policy to process the results of auditing Windows web servers that are not using secure communication protocols (TLS 1.1 or TLS 1.2). For more information on Guest Configuration policies, please visit https://aka.ms/gcpol</t>
  </si>
  <si>
    <t>Internet of Things</t>
  </si>
  <si>
    <t>Diagnostic logs in IoT Hub should be enabled</t>
  </si>
  <si>
    <t>Deploy Diagnostic Settings for Key Vault to Event Hub</t>
  </si>
  <si>
    <t>Deploys the diagnostic settings for Key Vault to stream to a regional Event Hub when any Key Vault which is missing this diagnostic settings is created or updated.</t>
  </si>
  <si>
    <t>Diagnostic logs in Key Vault should be enabled</t>
  </si>
  <si>
    <t>Audit enabling of diagnostic logs. This enables you to recreate activity trails to use for investigation purposes when a security incident occurs or when your network is compromised</t>
  </si>
  <si>
    <t>Key Vault objects should be recoverable</t>
  </si>
  <si>
    <t>This policy audits if key vault objects are not recoverable. Soft Delete feature helps to effectively hold the resources for a given retention period (90 days) even after a DELETE operation, while giving the appearance that the object is deleted. When 'Purge protection' is on, a vault or an object in deleted state cannot be purged until the retention period of 90 days has passed. These vaults and objects can still be recovered, assuring customers that the retention policy will be followed.</t>
  </si>
  <si>
    <t>Manage allowed certificate key types</t>
  </si>
  <si>
    <t>This policy manages the allowed key types for certificates.</t>
  </si>
  <si>
    <t>audit, deny, disabled</t>
  </si>
  <si>
    <t>Manage allowed curve names for elliptic curve cryptography certificates</t>
  </si>
  <si>
    <t>This policy manages the allowed elliptic curve names for elliptic curve cryptography certificates.</t>
  </si>
  <si>
    <t>Manage certificate lifetime action triggers</t>
  </si>
  <si>
    <t>This policy manages the configuration for certificate lifetime action triggers before certificate expiration.</t>
  </si>
  <si>
    <t>Manage certificate validity period</t>
  </si>
  <si>
    <t>This policy manages the maximum validity period for certificates in months.</t>
  </si>
  <si>
    <t>Manage certificates issued by a non-integrated CA</t>
  </si>
  <si>
    <t>This policy manages certificates are issued by a specified non-integrated Certificate Authority.</t>
  </si>
  <si>
    <t>Manage certificates issued by an integrated CA</t>
  </si>
  <si>
    <t>This policy manages certificates are issued by a specified key vault integrated Certificate Authority.</t>
  </si>
  <si>
    <t>Manage certificates that are within a specified number of days of expiration</t>
  </si>
  <si>
    <t>This policy manages certificates that are within a specified number of days to their expiration date.</t>
  </si>
  <si>
    <t>Manage minimum key size for RSA certificates</t>
  </si>
  <si>
    <t>This policy manages the minimum key size for RSA certificates.</t>
  </si>
  <si>
    <t>Do not allow privileged containers in Kubernetes cluster</t>
  </si>
  <si>
    <t>This policy does not allow privileged containers creation in a Kubernetes cluster. For instructions on using this policy, visit https://aka.ms/kubepolicydoc.</t>
  </si>
  <si>
    <t>enforceOPAConstraint, disabled</t>
  </si>
  <si>
    <t>3.0.0-preview</t>
  </si>
  <si>
    <t>Enforce HTTPS ingress in Kubernetes cluster</t>
  </si>
  <si>
    <t>This policy enforces HTTPS ingress in a Kubernetes cluster. For instructions on using this policy, visit https://aka.ms/kubepolicydoc.</t>
  </si>
  <si>
    <t>Enforce internal load balancers in Kubernetes cluster</t>
  </si>
  <si>
    <t>This policy enforces load balancers do not have public IPs in a Kubernetes cluster. For instructions on using this policy, visit https://aka.ms/kubepolicydoc.</t>
  </si>
  <si>
    <t>Enforce labels on pods in Kubernetes cluster</t>
  </si>
  <si>
    <t>This policy enforces the specified labels are provided for pods in a Kubernetes cluster. For instructions on using this policy, visit https://aka.ms/kubepolicydoc.</t>
  </si>
  <si>
    <t>Ensure container CPU and memory resource limits do not exceed the specified limits in Kubernetes cluster</t>
  </si>
  <si>
    <t>This policy ensures container CPU and memory resource limits are defined and do not exceed the specified limits in a Kubernetes cluster. For instructions on using this policy, visit https://aka.ms/kubepolicydoc.</t>
  </si>
  <si>
    <t>This needs discussion, as not all pods may be configured with resource limits</t>
  </si>
  <si>
    <t>Ensure containers listen only on allowed ports in Kubernetes cluster</t>
  </si>
  <si>
    <t>This policy enforces containers to listen only on allowed ports in a Kubernetes cluster. For instructions on using this policy, visit https://aka.ms/kubepolicydoc.</t>
  </si>
  <si>
    <t>Ensure only allowed container images in Kubernetes cluster</t>
  </si>
  <si>
    <t>This policy ensures only allowed container images are running in a Kubernetes cluster. For instructions on using this policy, visit https://aka.ms/kubepolicydoc.</t>
  </si>
  <si>
    <t>Ensure services listen only on allowed ports in Kubernetes cluster</t>
  </si>
  <si>
    <t>This policy enforces services to listen only on allowed ports in a Kubernetes cluster. For instructions on using this policy, visit https://aka.ms/kubepolicydoc.</t>
  </si>
  <si>
    <t>Kubernetes service</t>
  </si>
  <si>
    <t>[Limited Preview]: [AKS] Do not allow privileged containers in AKS</t>
  </si>
  <si>
    <t>This policy does not allow privileged containers creation in an Azure Kubernetes Service cluster. Limited Preview policies only work for registered subscriptions. To register, please go to https://aka.ms/akspolicyonboarding. For instruction on using this policy, please go to https://aka.ms/akspolicydoc.</t>
  </si>
  <si>
    <t>EnforceRegoPolicy, Disabled</t>
  </si>
  <si>
    <t>[Limited Preview]: [AKS] Enforce HTTPS ingress in AKS</t>
  </si>
  <si>
    <t>This policy enforces HTTPS ingress in an Azure Kubernetes Service cluster. Limited Preview policies only work for registered subscriptions. To register, please go to https://aka.ms/akspolicyonboarding. For instruction on using this policy, please go to https://aka.ms/akspolicydoc.</t>
  </si>
  <si>
    <t>[Limited Preview]: [AKS] Enforce internal load balancers in AKS</t>
  </si>
  <si>
    <t>This policy enforces load balancers do not have public IPs in an Azure Kubernetes Service cluster. Limited Preview policies only work for registered subscriptions. To register, please go to https://aka.ms/akspolicyonboarding. For instruction on using this policy, please go to https://aka.ms/akspolicydoc.</t>
  </si>
  <si>
    <t>[Limited Preview]: [AKS] Enforce labels on pods in AKS</t>
  </si>
  <si>
    <t>This policy enforces the specified labels are provided for pods in an Azure Kubernetes Service cluster. Limited Preview policies only work for registered subscriptions. To register, please go to https://aka.ms/akspolicyonboarding. For instruction on using this policy, please go to https://aka.ms/akspolicydoc.</t>
  </si>
  <si>
    <t>[Limited Preview]: [AKS] Enforce unique ingress hostnames across namespaces in AKS</t>
  </si>
  <si>
    <t>This policy enforces unique ingress hostnames across namespaces in an Azure Kubernetes Service cluster. Limited Preview policies only work for registered subscriptions. To register, please go to https://aka.ms/akspolicyonboarding. For instruction on using this policy, please go to https://aka.ms/akspolicydoc.</t>
  </si>
  <si>
    <t>[Limited Preview]: [AKS] Ensure containers listen only on allowed ports in AKS</t>
  </si>
  <si>
    <t>This policy enforces containers to listen only on allowed ports in an Azure Kubernetes Service cluster. Limited Preview policies only work for registered subscriptions. To register, please go to https://aka.ms/akspolicyonboarding. For instruction on using this policy, please go to https://aka.ms/akspolicydoc.</t>
  </si>
  <si>
    <t>[Limited Preview]: [AKS] Ensure CPU and memory resource limits defined on containers in AKS</t>
  </si>
  <si>
    <t>This policy ensures CPU and memory resource limits are defined on containers in an Azure Kubernetes Service cluster. Limited Preview policies only work for registered subscriptions. To register, please go to https://aka.ms/akspolicyonboarding. For instruction on using this policy, please go to https://aka.ms/akspolicydoc.</t>
  </si>
  <si>
    <t>[Limited Preview]: [AKS] Ensure only allowed container images in AKS</t>
  </si>
  <si>
    <t>This policy ensures only allowed container images are running in an Azure Kubernetes Service cluster. Limited Preview policies only work for registered subscriptions. To register, please go to https://aka.ms/akspolicyonboarding. For instruction on using this policy, please go to https://aka.ms/akspolicydoc.</t>
  </si>
  <si>
    <t>[Limited Preview]: [AKS] Ensure services listen only on allowed ports in AKS</t>
  </si>
  <si>
    <t>This policy enforces services to listen only on allowed ports in an Azure Kubernetes Service cluster. Limited Preview policies only work for registered subscriptions. To register, please go to https://aka.ms/akspolicyonboarding. For instruction on using this policy, please go to https://aka.ms/akspolicydoc.</t>
  </si>
  <si>
    <t>Lighthouse</t>
  </si>
  <si>
    <t>Audit delegation of scopes to a managing tenant</t>
  </si>
  <si>
    <t>Audit delegation of scopes to a managing tenant via Azure Lighthouse.</t>
  </si>
  <si>
    <t>Logic Apps</t>
  </si>
  <si>
    <t>Diagnostic logs in Logic Apps should be enabled</t>
  </si>
  <si>
    <t>Managed Application</t>
  </si>
  <si>
    <t>Deploy associations for a managed application</t>
  </si>
  <si>
    <t>Deploys an association resource that associates selected resource types to the specified managed application. This policy deployment does not support nested resource types.</t>
  </si>
  <si>
    <t>[Preview]: Audit Log Analytics Agent Deployment - VM Image (OS) unlisted</t>
  </si>
  <si>
    <t>Reports VMs as non-compliant if the VM Image (OS) is not in the list defined and the agent is not installed. The list of OS images will be updated over time as support is updated.</t>
  </si>
  <si>
    <t>Activity log should be retained for at least one year</t>
  </si>
  <si>
    <t>This policy audits the activity log if the retention is not set for 365 days or forever (retention days set to 0).</t>
  </si>
  <si>
    <t>To be checked with TASMU</t>
  </si>
  <si>
    <t>This applies to Production Environment</t>
  </si>
  <si>
    <t>An activity log alert should exist for specific Administrative operations</t>
  </si>
  <si>
    <t>This policy audits specific Administrative operations with no activity log alerts configured.</t>
  </si>
  <si>
    <t>An activity log alert should exist for specific Policy operations</t>
  </si>
  <si>
    <t>This policy audits specific Policy operations with no activity log alerts configured.</t>
  </si>
  <si>
    <t>An activity log alert should exist for specific Security operations</t>
  </si>
  <si>
    <t>This policy audits specific Security operations with no activity log alerts configured.</t>
  </si>
  <si>
    <t>Audit Dependency agent deployment - VM Image (OS) unlisted</t>
  </si>
  <si>
    <t>Audit Dependency agent deployment in virtual machine scale sets - VM Image (OS) unlisted</t>
  </si>
  <si>
    <t>Reports virtual machine scale sets as non-compliant if the VM Image (OS) is not in the list defined and the agent is not installed. The list of OS images will be updated over time as support is updated.</t>
  </si>
  <si>
    <t>Audit diagnostic setting</t>
  </si>
  <si>
    <t>Audit diagnostic setting for selected resource types</t>
  </si>
  <si>
    <t>Audit Log Analytics agent deployment in virtual machine scale sets - VM Image (OS) unlisted</t>
  </si>
  <si>
    <t>Audit Log Analytics workspace for VM - Report Mismatch</t>
  </si>
  <si>
    <t>Reports VMs as non-compliant if they aren't logging to the Log Analytics workspace specified in the policy/initiative assignment.</t>
  </si>
  <si>
    <t>Azure Monitor log profile should collect logs for categories 'write,' 'delete,' and 'action'</t>
  </si>
  <si>
    <t>This policy ensures that a log profile collects logs for categories 'write,' 'delete,' and 'action'</t>
  </si>
  <si>
    <t>Azure Monitor should collect activity logs from all regions</t>
  </si>
  <si>
    <t>This policy audits the Azure Monitor log profile which does not export activities from all Azure supported regions including global.</t>
  </si>
  <si>
    <t>Azure Monitor solution 'Security and Audit' must be deployed</t>
  </si>
  <si>
    <t>This policy ensures that Security and Audit is deployed.</t>
  </si>
  <si>
    <t>Azure subscriptions should have a log profile for Activity Log</t>
  </si>
  <si>
    <t>This policy ensures if a log profile is enabled for exporting activity logs. It audits if there is no log profile created to export the logs either to a storage account or to an event hub.</t>
  </si>
  <si>
    <t>Deploy Dependency agent for Linux virtual machine scale sets</t>
  </si>
  <si>
    <t>Deploy Dependency agent for Linux virtual machine scale sets if the VM Image (OS) is in the list defined and the agent is not installed. Note: if your scale set upgradePolicy is set to Manual, you need to apply the extension to the all VMs in the set by calling upgrade on them. In CLI this would be az vmss update-instances.</t>
  </si>
  <si>
    <t>Deploy Dependency agent for Linux VMs</t>
  </si>
  <si>
    <t>Deploy Dependency agent for Linux VMs if the VM Image (OS) is in the list defined and the agent is not installed.</t>
  </si>
  <si>
    <t>Deploy Dependency agent for Windows virtual machine scale sets</t>
  </si>
  <si>
    <t>Deploy Dependency agent for Windows virtual machine scale sets if the VM Image (OS) is in the list defined and the agent is not installed. The list of OS images will be updated over time as support is updated. Note: if your scale set upgradePolicy is set to Manual, you need to apply the extension to the all VMs in the set by calling upgrade on them. In CLI this would be az vmss update-instances.</t>
  </si>
  <si>
    <t>Deploy Dependency agent for Windows VMs</t>
  </si>
  <si>
    <t>Deploy Dependency agent for Windows VMs if the VM Image (OS) is in the list defined and the agent is not installed. The list of OS images will be updated over time as support is updated.</t>
  </si>
  <si>
    <t>Deploy Diagnostic Settings for Batch Account to Event Hub</t>
  </si>
  <si>
    <t>Deploys the diagnostic settings for Batch Account to stream to a regional Event Hub when any Batch Account which is missing this diagnostic settings is created or updated.</t>
  </si>
  <si>
    <t>Deploy Diagnostic Settings for Batch Account to Log Analytics workspace</t>
  </si>
  <si>
    <t>Deploys the diagnostic settings for Batch Account to stream to a regional Log Analytics workspace when any Batch Account which is missing this diagnostic settings is created or updated.</t>
  </si>
  <si>
    <t>Deploy Diagnostic Settings for Data Lake Analytics to Event Hub</t>
  </si>
  <si>
    <t>Deploys the diagnostic settings for Data Lake Analytics to stream to a regional Event Hub when any Data Lake Analytics which is missing this diagnostic settings is created or updated.</t>
  </si>
  <si>
    <t>Deploy Diagnostic Settings for Data Lake Analytics to Log Analytics workspace</t>
  </si>
  <si>
    <t>Deploys the diagnostic settings for Data Lake Analytics to stream to a regional Log Analytics workspace when any Data Lake Analytics which is missing this diagnostic settings is created or updated.</t>
  </si>
  <si>
    <t>Log Analytics is mandatory</t>
  </si>
  <si>
    <t>Deploy Diagnostic Settings for Data Lake Storage Gen1 to Event Hub</t>
  </si>
  <si>
    <t>Deploys the diagnostic settings for Data Lake Storage Gen1 to stream to a regional Event Hub when any Data Lake Storage Gen1 which is missing this diagnostic settings is created or updated.</t>
  </si>
  <si>
    <t>Only Gen2</t>
  </si>
  <si>
    <t>Deploy Diagnostic Settings for Data Lake Storage Gen1 to Log Analytics workspace</t>
  </si>
  <si>
    <t>Deploys the diagnostic settings for Data Lake Storage Gen1 to stream to a regional Log Analytics workspace when any Data Lake Storage Gen1 which is missing this diagnostic settings is created or updated.</t>
  </si>
  <si>
    <t>Deploy Diagnostic Settings for Event Hub to Event Hub</t>
  </si>
  <si>
    <t>Deploys the diagnostic settings for Event Hub to stream to a regional Event Hub when any Event Hub which is missing this diagnostic settings is created or updated.</t>
  </si>
  <si>
    <t>Deploy Diagnostic Settings for Event Hub to Log Analytics workspace</t>
  </si>
  <si>
    <t>Deploys the diagnostic settings for Event Hub to stream to a regional Log Analytics workspace when any Event Hub which is missing this diagnostic settings is created or updated.</t>
  </si>
  <si>
    <t>Deploy Diagnostic Settings for Key Vault to Log Analytics workspace</t>
  </si>
  <si>
    <t>Deploys the diagnostic settings for Key Vault to stream to a regional Log Analytics workspace when any Key Vault which is missing this diagnostic settings is created or updated.</t>
  </si>
  <si>
    <t>Deploy Diagnostic Settings for Logic Apps to Event Hub</t>
  </si>
  <si>
    <t>Deploys the diagnostic settings for Logic Apps to stream to a regional Event Hub when any Logic Apps which is missing this diagnostic settings is created or updated.</t>
  </si>
  <si>
    <t>Deploy Diagnostic Settings for Logic Apps to Log Analytics workspace</t>
  </si>
  <si>
    <t>Deploys the diagnostic settings for Logic Apps to stream to a regional Log Analytics workspace when any Logic Apps which is missing this diagnostic settings is created or updated.</t>
  </si>
  <si>
    <t>Deploy Diagnostic Settings for Network Security Groups</t>
  </si>
  <si>
    <t>This policy automatically deploys diagnostic settings to network security groups. A storage account with name '{storagePrefixParameter}{NSGLocation}' will be automatically created.</t>
  </si>
  <si>
    <t>Deploy Diagnostic Settings for Recovery Services Vault to Log Analytics workspace for resource specific categories.</t>
  </si>
  <si>
    <t>Deploy Diagnostic Settings for Recovery Services Vault to stream to Log Analytics workspace for Resource specific categories. If any of the Resource specific categories are not enabled, a new diagnostic setting is created.</t>
  </si>
  <si>
    <t>Deploy Diagnostic Settings for Search Services to Event Hub</t>
  </si>
  <si>
    <t>Deploys the diagnostic settings for Search Services to stream to a regional Event Hub when any Search Services which is missing this diagnostic settings is created or updated.</t>
  </si>
  <si>
    <t>Deploy Diagnostic Settings for Search Services to Log Analytics workspace</t>
  </si>
  <si>
    <t>Deploys the diagnostic settings for Search Services to stream to a regional Log Analytics workspace when any Search Services which is missing this diagnostic settings is created or updated.</t>
  </si>
  <si>
    <t>Deploy Diagnostic Settings for Service Bus to Event Hub</t>
  </si>
  <si>
    <t>Deploys the diagnostic settings for Service Bus to stream to a regional Event Hub when any Service Bus which is missing this diagnostic settings is created or updated.</t>
  </si>
  <si>
    <t>Deploy Diagnostic Settings for Service Bus to Log Analytics workspace</t>
  </si>
  <si>
    <t>Deploys the diagnostic settings for Service Bus to stream to a regional Log Analytics workspace when any Service Bus which is missing this diagnostic settings is created or updated.</t>
  </si>
  <si>
    <t>Deploy Diagnostic Settings for Stream Analytics to Event Hub</t>
  </si>
  <si>
    <t>Deploys the diagnostic settings for Stream Analytics to stream to a regional Event Hub when any Stream Analytics which is missing this diagnostic settings is created or updated.</t>
  </si>
  <si>
    <t>Deploy Diagnostic Settings for Stream Analytics to Log Analytics workspace</t>
  </si>
  <si>
    <t>Deploys the diagnostic settings for Stream Analytics to stream to a regional Log Analytics workspace when any Stream Analytics which is missing this diagnostic settings is created or updated.</t>
  </si>
  <si>
    <t>Not mandatory for stream analytics</t>
  </si>
  <si>
    <t>Deploy Log Analytics agent for Linux virtual machine scale sets</t>
  </si>
  <si>
    <t>Deploy Log Analytics agent for Linux virtual machine scale sets if the VM Image (OS) is in the list defined and the agent is not installed. Note: if your scale set upgradePolicy is set to Manual, you need to apply the extension to the all VMs in the set by calling upgrade on them. In CLI this would be az vmss update-instances.</t>
  </si>
  <si>
    <t>Deploy Log Analytics agent for Linux VMs</t>
  </si>
  <si>
    <t>Deploy Log Analytics agent for Linux VMs if the VM Image (OS) is in the list defined and the agent is not installed.</t>
  </si>
  <si>
    <t>Deploy Log Analytics agent for Windows virtual machine scale sets</t>
  </si>
  <si>
    <t>Deploy Log Analytics agent for Windows virtual machine scale sets if the VM Image (OS) is in the list defined and the agent is not installed. The list of OS images will be updated over time as support is updated. Note: if your scale set upgradePolicy is set to Manual, you need to apply the extension to the all VMs in the set by calling upgrade on them. In CLI this would be az vmss update-instances.</t>
  </si>
  <si>
    <t>Deploy Log Analytics agent for Windows VMs</t>
  </si>
  <si>
    <t>Deploy Log Analytics agent for Windows VMs if the VM Image (OS) is in the list defined and the agent is not installed. The list of OS images will be updated over time as support is updated.</t>
  </si>
  <si>
    <t>Network traffic data collection agent should be installed on Linux virtual machines</t>
  </si>
  <si>
    <t>Security Center uses the Microsoft Monitoring Dependency Agent to collect network traffic data from your Azure virtual machines to enable advanced network protection features such as traffic visualization on the network map, network hardening recommendations and specific network threats.</t>
  </si>
  <si>
    <t>Network traffic data collection agent should be installed on Windows virtual machines</t>
  </si>
  <si>
    <t>Storage account containing the container with activity logs must be encrypted with BYOK</t>
  </si>
  <si>
    <t>This policy audits if the Storage account containing the container with activity logs is encrypted with BYOK. The policy works only if the storage account lies on the same subscription as activity logs by design. More information on Azure Storage encryption at rest can be found here https://aka.ms/azurestoragebyok.</t>
  </si>
  <si>
    <t>The Log Analytics agent should be installed on Virtual Machine Scale Sets</t>
  </si>
  <si>
    <t>This policy audits any Windows/Linux Virtual Machine Scale Sets if the Log Analytics agent is not installed.</t>
  </si>
  <si>
    <t>The Log Analytics agent should be installed on virtual machines</t>
  </si>
  <si>
    <t>This policy audits any Windows/Linux virtual machines if the Log Analytics agent is not installed.</t>
  </si>
  <si>
    <t>Network</t>
  </si>
  <si>
    <t>A custom IPsec/IKE policy must be applied to all Azure virtual network gateway connections</t>
  </si>
  <si>
    <t>This policy ensures that all Azure virtual network gateway connections use a custom Internet Protocol Security(Ipsec)/Internet Key Exchange(IKE) policy. Supported algorithms and key strengths - https://aka.ms/AA62kb0</t>
  </si>
  <si>
    <t>All Internet traffic should be routed via your deployed Azure Firewall</t>
  </si>
  <si>
    <t>Azure Security Center has identified that some of your subnets aren't protected with a next generation firewall. Protect your subnets from potential threats by restricting access to them with Azure Firewall or a supported next generation firewall</t>
  </si>
  <si>
    <t>App Service should use a virtual network service endpoint</t>
  </si>
  <si>
    <t>This policy audits any App Service not configured to use a virtual network service endpoint.</t>
  </si>
  <si>
    <t>Azure VPN gateways should not use 'basic' SKU</t>
  </si>
  <si>
    <t>This policy ensures that VPN gateways do not use 'basic' SKU.</t>
  </si>
  <si>
    <t>Container Registry should use a virtual network service endpoint</t>
  </si>
  <si>
    <t>This policy audits any Container Registry not configured to use a virtual network service endpoint.</t>
  </si>
  <si>
    <t>Cosmos DB should use a virtual network service endpoint</t>
  </si>
  <si>
    <t>This policy audits any Cosmos DB not configured to use a virtual network service endpoint.</t>
  </si>
  <si>
    <t>Deploy network watcher when virtual networks are created</t>
  </si>
  <si>
    <t>This policy creates a network watcher resource in regions with virtual networks. You need to ensure existence of a resource group named networkWatcherRG, which will be used to deploy network watcher instances.</t>
  </si>
  <si>
    <t>DeployIfNotExists</t>
  </si>
  <si>
    <t>Event Hub should use a virtual network service endpoint</t>
  </si>
  <si>
    <t>This policy audits any Event Hub not configured to use a virtual network service endpoint.</t>
  </si>
  <si>
    <t>Gateway subnets should not be configured with a network security group</t>
  </si>
  <si>
    <t>This policy denies if a gateway subnet is configured with a network security group. Assigning a network security group to a gateway subnet will cause the gateway to stop functioning.</t>
  </si>
  <si>
    <t>Key Vault should use a virtual network service endpoint</t>
  </si>
  <si>
    <t>This policy audits any Key Vault not configured to use a virtual network service endpoint.</t>
  </si>
  <si>
    <t>Network interfaces should disable IP forwarding</t>
  </si>
  <si>
    <t>This policy denies the network interfaces which enabled IP forwarding. The setting of IP forwarding disables Azure's check of the source and destination for a network interface. This should be reviewed by the network security team.</t>
  </si>
  <si>
    <t>Network interfaces should not have public IPs</t>
  </si>
  <si>
    <t>This policy denies the network interfaces which are configured with any public IP. Public IP addresses allow internet resources to communicate inbound to Azure resources, and Azure resources to communicate outbound to the internet. This should be reviewed by the network security team.</t>
  </si>
  <si>
    <t>Network Watcher should be enabled</t>
  </si>
  <si>
    <t>Network Watcher is a regional service that enables you to monitor and diagnose conditions at a network scenario level in, to, and from Azure. Scenario level monitoring enables you to diagnose problems at an end to end network level view. Network diagnostic and visualization tools available with Network Watcher help you understand, diagnose, and gain insights to your network in Azure.</t>
  </si>
  <si>
    <t>RDP access from the Internet should be blocked</t>
  </si>
  <si>
    <t>This policy audits any network security rule that allows RDP access from Internet</t>
  </si>
  <si>
    <t>Service Bus should use a virtual network service endpoint</t>
  </si>
  <si>
    <t>This policy audits any Service Bus not configured to use a virtual network service endpoint.</t>
  </si>
  <si>
    <t>Will this have a public endpoint?</t>
  </si>
  <si>
    <t>SQL Server should use a virtual network service endpoint</t>
  </si>
  <si>
    <t>This policy audits any SQL Server not configured to use a virtual network service endpoint.</t>
  </si>
  <si>
    <t>SSH access from the Internet should be blocked</t>
  </si>
  <si>
    <t>This policy audits any network security rule that allows SSH access from Internet</t>
  </si>
  <si>
    <t>Storage Accounts should use a virtual network service endpoint</t>
  </si>
  <si>
    <t>This policy audits any Storage Account not configured to use a virtual network service endpoint.</t>
  </si>
  <si>
    <t>Virtual machines should be connected to an approved virtual network</t>
  </si>
  <si>
    <t>This policy audits any virtual machine connected to a virtual network that is not approved.</t>
  </si>
  <si>
    <t>Virtual networks should use specified virtual network gateway</t>
  </si>
  <si>
    <t>This policy audits any virtual network if the default route does not point to the specified virtual network gateway.</t>
  </si>
  <si>
    <t>Search</t>
  </si>
  <si>
    <t>Diagnostic logs in Search services should be enabled</t>
  </si>
  <si>
    <t>Security Center</t>
  </si>
  <si>
    <t>[Preview] Vulnerability Assessment should be enabled on Virtual Machines</t>
  </si>
  <si>
    <t>Monitors vulnerabilities detected by Azure Security Center Vulnerability Assessment on Virtual Machines</t>
  </si>
  <si>
    <t>[Preview]: IP Forwarding on your virtual machine should be disabled</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</si>
  <si>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</si>
  <si>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[Preview]: Pod Security Policies should be defined on Kubernetes Services</t>
  </si>
  <si>
    <t>Define Pod Security Policies to reduce the attack vector by removing unnecessary application privileges. It is recommended to configure Pod Security Policies to only allow pods to access the resources which they have permissions to access.</t>
  </si>
  <si>
    <t>A maximum of 3 owners should be designated for your subscription</t>
  </si>
  <si>
    <t>It is recommended to designate up to 3 subscription owners in order to reduce the potential for breach by a compromised owner.</t>
  </si>
  <si>
    <t>A security contact email address should be provided for your subscription</t>
  </si>
  <si>
    <t>Enter an email address to receive notifications when Azure Security Center detects compromised resources</t>
  </si>
  <si>
    <t>A security contact phone number should be provided for your subscription</t>
  </si>
  <si>
    <t>Enter a phone number to receive notifications when Azure Security Center detects compromised resources</t>
  </si>
  <si>
    <t>Access through Internet facing endpoint should be restricted</t>
  </si>
  <si>
    <t>Azure Security center has identified some of your Network Security Groups' inbound rules to be too permissive. Inbound rules should not allow access from 'Any' or 'Internet' ranges. This can potentially enable attackers to easily target your resources.</t>
  </si>
  <si>
    <t>Adaptive Application Controls should be enabled on virtual machines</t>
  </si>
  <si>
    <t>Possible Application Whitelist configuration will be monitored by Azure Security Center</t>
  </si>
  <si>
    <t>Adaptive Network Hardening recommendations should be applied on internet facing virtual machines</t>
  </si>
  <si>
    <t>Azure Security Center analyzes the traffic patterns of Internet facing virtual machines and provides Network Security Group rule recommendations that reduce the potential attack surface</t>
  </si>
  <si>
    <t>Authorized IP ranges should be defined on Kubernetes Services</t>
  </si>
  <si>
    <t>Restrict access to the Kubernetes Service Management API by granting API access only to IP addresses in specific ranges. It is recommended to limit access to authorized IP ranges to ensure that only applications from allowed networks can access the cluster.</t>
  </si>
  <si>
    <t>Can this be handled thru Firewal rules as we are separate subnets and vnets</t>
  </si>
  <si>
    <t>Automatic provisioning of the Log Analytics monitoring agent should be enabled on your subscription</t>
  </si>
  <si>
    <t>Enable automatic provisioning of the Log Analytics monitoring agent in order to collect security data</t>
  </si>
  <si>
    <t>DDoS Protection Standard should be enabled</t>
  </si>
  <si>
    <t>DDoS protection standard should be enabled for all virtual networks with a subnet that is part of an application gateway with a public IP.</t>
  </si>
  <si>
    <t>Deprecated accounts should be removed from your subscription</t>
  </si>
  <si>
    <t>Deprecated accounts should be removed from your subscriptions. Deprecated accounts are accounts that have been blocked from signing in.</t>
  </si>
  <si>
    <t>Deprecated accounts with owner permissions should be removed from your subscription</t>
  </si>
  <si>
    <t>Deprecated accounts with owner permissions should be removed from your subscription. Deprecated accounts are accounts that have been blocked from signing in.</t>
  </si>
  <si>
    <t>Disk encryption should be applied on virtual machines</t>
  </si>
  <si>
    <t>VMs without an enabled disk encryption will be monitored by Azure Security Center as recommendations</t>
  </si>
  <si>
    <t>Email notification for high severity alerts should be enabled</t>
  </si>
  <si>
    <t>Enable emailing security alerts to the security contact, in order to have them receive security alert emails from Microsoft. This ensures that the right people are aware of any potential security issues and are able to mitigate the risks</t>
  </si>
  <si>
    <t>Email notification to subscription owner for high severity alerts should be enabled</t>
  </si>
  <si>
    <t>Enable emailing security alerts to the subscription owner, in order to have them receive security alert emails from Microsoft. This ensures that they are aware of any potential security issues and can mitigate the risk in a timely fashion</t>
  </si>
  <si>
    <t>Enable Azure Security Center on your subscription</t>
  </si>
  <si>
    <t>Identifies existing subscriptions that are not monitored by Azure Security Center (ASC). Subscriptions not monitored by ASC will be registered to the free pricing tier. Subscriptions already monitored by ASC (free or standard), will be considered compliant. To register newly created subscriptions, open the compliance tab, select the relevant non-compliant assignment and create a remediation task. Repeat this step when you have one or more new subscriptions you want to monitor with Security Center.</t>
  </si>
  <si>
    <t>Endpoint protection solution should be installed on virtual machine scale sets</t>
  </si>
  <si>
    <t>Audit the existence and health of an endpoint protection solution on your virtual machines scale sets, to protect them from threats and vulnerabilities.</t>
  </si>
  <si>
    <t>External accounts with owner permissions should be removed from your subscription</t>
  </si>
  <si>
    <t>External accounts with owner permissions should be removed from your subscription in order to prevent unmonitored access.</t>
  </si>
  <si>
    <t>External accounts with read permissions should be removed from your subscription</t>
  </si>
  <si>
    <t>External accounts with read privileges should be removed from your subscription in order to prevent unmonitored access.</t>
  </si>
  <si>
    <t>External accounts with write permissions should be removed from your subscription</t>
  </si>
  <si>
    <t>External accounts with write privileges should be removed from your subscription in order to prevent unmonitored access.</t>
  </si>
  <si>
    <t>Internet-facing virtual machines should be protected with Network Security Groups</t>
  </si>
  <si>
    <t>Protect your VM from potential threats by restricting access to it with a Network Security Group (NSG). To learn more about controlling traffic with NSGs, visit https://aka.ms/nsg-doc</t>
  </si>
  <si>
    <t>Just-In-Time network access control should be applied on virtual machines</t>
  </si>
  <si>
    <t>Possible network Just In Time (JIT) access will be monitored by Azure Security Center as recommendations</t>
  </si>
  <si>
    <t>Kubernetes Services should be upgraded to a non-vulnerable Kubernetes version</t>
  </si>
  <si>
    <t>Upgrade your Kubernetes service cluster to a later Kubernetes version to protect against known vulnerabilities in your current Kubernetes version. Vulnerability CVE-2019-9946 has been patched in Kubernetes versions 1.11.9+, 1.12.7+, 1.13.5+, and 1.14.0+</t>
  </si>
  <si>
    <t>Management ports should be closed on your virtual machines</t>
  </si>
  <si>
    <t>Open remote management ports are exposing your VM to a high level of risk from Internet-based attacks. These attacks attempt to brute force credentials to gain admin access to the machine.</t>
  </si>
  <si>
    <t>MFA should be enabled accounts with write permissions on your subscription</t>
  </si>
  <si>
    <t>Multi-Factor Authentication (MFA) should be enabled for all subscription accounts with write privileges to prevent a breach of accounts or resources.</t>
  </si>
  <si>
    <t>MFA should be enabled on accounts with owner permissions on your subscription</t>
  </si>
  <si>
    <t>Multi-Factor Authentication (MFA) should be enabled for all subscription accounts with owner permissions to prevent a breach of accounts or resources.</t>
  </si>
  <si>
    <t>MFA should be enabled on accounts with read permissions on your subscription</t>
  </si>
  <si>
    <t>Multi-Factor Authentication (MFA) should be enabled for all subscription accounts with read privileges to prevent a breach of accounts or resources.</t>
  </si>
  <si>
    <t>Monitor missing Endpoint Protection in Azure Security Center</t>
  </si>
  <si>
    <t>Servers without an installed Endpoint Protection agent will be monitored by Azure Security Center as recommendations</t>
  </si>
  <si>
    <t>Role-Based Access Control (RBAC) should be used on Kubernetes Services</t>
  </si>
  <si>
    <t>To provide granular filtering on the actions that users can perform, use Role-Based Access Control (RBAC) to manage permissions in Kubernetes Service Clusters and configure relevant authorization policies.</t>
  </si>
  <si>
    <t>Security Center standard pricing tier should be selected</t>
  </si>
  <si>
    <t>The standard pricing tier enables threat detection for networks and virtual machines, providing threat intelligence, anomaly detection, and behavior analytics in Azure Security Center</t>
  </si>
  <si>
    <t>Sensitive data in your SQL databases should be classified</t>
  </si>
  <si>
    <t>Azure Security Center monitors the data discovery and classification scan results for your SQL databases and provides recommendations to classify the sensitive data in your databases for better monitoring and security</t>
  </si>
  <si>
    <t>This needs discussion with DA&amp;I</t>
  </si>
  <si>
    <t>Subnets should be associated with a Network Security Group</t>
  </si>
  <si>
    <t>Protect your subnet from potential threats by restricting access to it with a Network Security Group (NSG). NSGs contain a list of Access Control List (ACL) rules that allow or deny network traffic to your subnet.</t>
  </si>
  <si>
    <t>System updates on virtual machine scale sets should be installed</t>
  </si>
  <si>
    <t>Audit whether there are any missing system security updates and critical updates that should be installed to ensure that your Windows and Linux virtual machine scale sets are secure.</t>
  </si>
  <si>
    <t>System updates should be installed on your machines</t>
  </si>
  <si>
    <t>Missing security system updates on your servers will be monitored by Azure Security Center as recommendations</t>
  </si>
  <si>
    <t>There should be more than one owner assigned to your subscription</t>
  </si>
  <si>
    <t>It is recommended to designate more than one subscription owner in order to have administrator access redundancy.</t>
  </si>
  <si>
    <t>Vulnerabilities in container security configurations should be remediated</t>
  </si>
  <si>
    <t>Audit vulnerabilities in security configuration on machines with Docker installed and display as recommendations in Azure Security Center.</t>
  </si>
  <si>
    <t>Vulnerabilities in security configuration on your machines should be remediated</t>
  </si>
  <si>
    <t>Servers which do not satisfy the configured baseline will be monitored by Azure Security Center as recommendations</t>
  </si>
  <si>
    <t>Vulnerabilities in security configuration on your virtual machine scale sets should be remediated</t>
  </si>
  <si>
    <t>Audit the OS vulnerabilities on your virtual machine scale sets to protect them from attacks.</t>
  </si>
  <si>
    <t>Vulnerabilities on your SQL databases should be remediated</t>
  </si>
  <si>
    <t>Monitor Vulnerability Assessment scan results and recommendations for how to remediate database vulnerabilities.</t>
  </si>
  <si>
    <t>Vulnerabilities should be remediated by a Vulnerability Assessment solution</t>
  </si>
  <si>
    <t>Monitors vulnerabilities detected by Vulnerability Assessment solution and VMs without a Vulnerability Assessment solution in Azure Security Center as recommendations.</t>
  </si>
  <si>
    <t>All authorization rules except RootManageSharedAccessKey should be removed from Service Bus namespace</t>
  </si>
  <si>
    <t>Service Bus clients should not use a namespace level access policy that provides access to all queues and topics in a namespace. To align with the least privilege security model, you should create access policies at the entity level for queues and topics to provide access to only the specific entity</t>
  </si>
  <si>
    <t>Diagnostic logs in Service Bus should be enabled</t>
  </si>
  <si>
    <t>Service Fabric</t>
  </si>
  <si>
    <t>Service Fabric clusters should have the ClusterProtectionLevel property set to EncryptAndSign</t>
  </si>
  <si>
    <t>Service Fabric provides three levels of protection (None, Sign and EncryptAndSign) for node-to-node communication using a primary cluster certificate. Set the protection level to ensure that all node-to-node messages are encrypted and digitally signed</t>
  </si>
  <si>
    <t>Can we prevent Service Fabric Clusters to begin with?</t>
  </si>
  <si>
    <t>Service Fabric clusters should only use Azure Active Directory for client authentication</t>
  </si>
  <si>
    <t>Audit usage of client authentication only via Azure Active Directory in Service Fabric</t>
  </si>
  <si>
    <t>SQL</t>
  </si>
  <si>
    <t>Advanced data security settings for SQL managed instance should contain an email address to receive security alerts</t>
  </si>
  <si>
    <t>Ensure that an email address is provided for the 'Send alerts to' field in the Advanced Data Security server settings. This email address receives alert notifications when anomalous activities are detected on SQL managed instances.</t>
  </si>
  <si>
    <t>Advanced data security settings for SQL server should contain an email address to receive security alerts</t>
  </si>
  <si>
    <t>Ensure that an email address is provided for the 'Send alerts to' field in the Advanced Data Security server settings. This email address receives alert notifications when anomalous activities are detected on SQL servers.</t>
  </si>
  <si>
    <t>Advanced data security should be enabled on your SQL managed instances</t>
  </si>
  <si>
    <t>Audit SQL managed instances without Advanced Data Security</t>
  </si>
  <si>
    <t>Advanced data security should be enabled on your SQL servers</t>
  </si>
  <si>
    <t>Audit SQL servers without Advanced Data Security</t>
  </si>
  <si>
    <t>SQL PaaS instances could require advanced Data Sec</t>
  </si>
  <si>
    <t>Advanced Threat Protection types should be set to 'All' in SQL managed instance Advanced Data Security settings</t>
  </si>
  <si>
    <t>It is recommended to enable all Advanced Threat Protection types on your SQL servers. Enabling all types protects against SQL injection, database vulnerabilities, and any other anomalous activities.</t>
  </si>
  <si>
    <t>Advanced Threat Protection types should be set to 'All' in SQL server Advanced Data Security settings</t>
  </si>
  <si>
    <t>An Azure Active Directory administrator should be provisioned for SQL 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</si>
  <si>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</si>
  <si>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Auditing on SQL server should be enabled</t>
  </si>
  <si>
    <t>Auditing on your SQL Server should be enabled to track database activities across all databases on the server and save them in an audit log.</t>
  </si>
  <si>
    <t>Bring your own key data protection should be enabled for MySQL servers</t>
  </si>
  <si>
    <t>This policy audits MySQL servers in your environment without bring your own key data protection enabled. For more details, visit https://aka.ms/mysqlbyok.</t>
  </si>
  <si>
    <t>Bring your own key data protection should be enabled for PostgreSQL servers</t>
  </si>
  <si>
    <t>This policy audits PostgreSQL servers in your environment without bring your own key data protection enabled. For more details, visit https://aka.ms/postgresqlbyok.</t>
  </si>
  <si>
    <t>Connection throttling should be enabled for PostgreSQL database servers</t>
  </si>
  <si>
    <t>This policy helps audit any PostgreSQL databases in your environment without Connection throttling enabled. This setting enables temporary connection throttling per IP for too many invalid password login failures.</t>
  </si>
  <si>
    <t>Deploy Advanced Data Security on SQL servers</t>
  </si>
  <si>
    <t>This policy enables Advanced Data Security on SQL Servers. This includes turning on Threat Detection and Vulnerability Assessment. It will automatically create a storage account in the same region and resource group as the SQL server to store scan results, with a 'sqlva' prefix.</t>
  </si>
  <si>
    <t>Deploy Auditing on SQL servers</t>
  </si>
  <si>
    <t>This policy ensures that Auditing is enabled on SQL Servers for enhanced security and compliance. It will automatically create a storage account in the same region as the SQL server to store audit records.</t>
  </si>
  <si>
    <t>Deploy Diagnostic Settings for Azure SQL Database to Event Hub</t>
  </si>
  <si>
    <t>Deploys the diagnostic settings for Azure SQL Database to stream to a regional Event Hub on any Azure SQL Database which is missing this diagnostic settings is created or updated.</t>
  </si>
  <si>
    <t>Deploy SQL DB transparent data encryption</t>
  </si>
  <si>
    <t>Enables transparent data encryption on SQL databases</t>
  </si>
  <si>
    <t>Deploy only for DB with  sensitive data</t>
  </si>
  <si>
    <t>Deploy Threat Detection on SQL servers</t>
  </si>
  <si>
    <t>This policy ensures that Threat Detection is enabled on SQL Servers.</t>
  </si>
  <si>
    <t>Disconnections should be logged for PostgreSQL database servers.</t>
  </si>
  <si>
    <t>This policy helps audit any PostgreSQL databases in your environment without log_disconnections enabled.</t>
  </si>
  <si>
    <t>Email notifications to admins and subscription owners should be enabled in SQL managed instance advanced data security settings</t>
  </si>
  <si>
    <t>Audit that 'email notification to admins and subscription owners' is enabled in the SQL managed instance advanced threat protection settings. This ensures that any detections of anomalous activities on SQL managed instance are reported as soon as possible to the admins.</t>
  </si>
  <si>
    <t>Email notifications to admins and subscription owners should be enabled in SQL server advanced data security settings</t>
  </si>
  <si>
    <t>Audit that 'email notification to admins and subscription owners' is enabled in the SQL server advanced threat protection settings. This ensures that any detections of anomalous activities on SQL server are reported as soon as possible to the admins.</t>
  </si>
  <si>
    <t>Enforce SSL connection should be enabled for MySQL database servers</t>
  </si>
  <si>
    <t>This policy audits any MySQL server that is not enforcing SSL connection. 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t>
  </si>
  <si>
    <t>Enforce SSL connection should be enabled for PostgreSQL database servers</t>
  </si>
  <si>
    <t>This policy audits any PostgreSQL server that is not enforcing SSL connection. Azure Database for PostgreSQL prefers connecting your client applications to the PostgreSQL service using Secure Sockets Layer (SSL). Enforcing SSL connections between your database server and your client applications helps protect against 'man-in-the-middle' attacks by encrypting the data stream between the server and your application</t>
  </si>
  <si>
    <t>Geo-redundant backup should be enabled for Azure Database for MariaDB</t>
  </si>
  <si>
    <t>This policy audits any Azure Database for MariaDB with geo-redundant backup not enabled.</t>
  </si>
  <si>
    <t>Geo-redundant backup should be enabled for Azure Database for MySQL</t>
  </si>
  <si>
    <t>This policy audits any Azure Database for MySQL with geo-redundant backup not enabled.</t>
  </si>
  <si>
    <t>Geo-redundant backup should be enabled for Azure Database for PostgreSQL</t>
  </si>
  <si>
    <t>This policy audits any Azure Database for PostgreSQL with geo-redundant backup not enabled.</t>
  </si>
  <si>
    <t>Log checkpoints should be enabled for PostgreSQL database servers</t>
  </si>
  <si>
    <t>This policy helps audit any PostgreSQL databases in your environment without log_checkpoints setting enabled.</t>
  </si>
  <si>
    <t>Log connections should be enabled for PostgreSQL database servers</t>
  </si>
  <si>
    <t>This policy helps audit any PostgreSQL databases in your environment without log_connections setting enabled.</t>
  </si>
  <si>
    <t>Log duration should be enabled for PostgreSQL database servers</t>
  </si>
  <si>
    <t>This policy helps audit any PostgreSQL databases in your environment without log_duration setting enabled.</t>
  </si>
  <si>
    <t>Long-term geo-redundant backup should be enabled for Azure SQL Databases</t>
  </si>
  <si>
    <t>This policy audits any Azure SQL Database with long-term geo-redundant backup not enabled.</t>
  </si>
  <si>
    <t>MariaDB server should use a virtual network service endpoint</t>
  </si>
  <si>
    <t>This policy audits MariaDB servers not configured to use a virtual network service endpoint. For more details, visit https://aka.ms/mariadbvirtualnetwork.</t>
  </si>
  <si>
    <t>MySQL server should use a virtual network service endpoint</t>
  </si>
  <si>
    <t>This policy audits MySQL servers not configured to use a virtual network service endpoint. For more details, visit https://aka.ms/mysqlvnet.</t>
  </si>
  <si>
    <t>PostgreSQL server should use a virtual network service endpoint</t>
  </si>
  <si>
    <t>This policy audits PostgreSQL servers not configured to use a virtual network service endpoint. For more details, visit https://aka.ms/postgresqlvnet.</t>
  </si>
  <si>
    <t>Private endpoint should be enabled for MariaDB servers</t>
  </si>
  <si>
    <t>This policy audits MariaDB servers not configured to use a private endpoint. For more details, visit https://aka.ms/mariadbprivatelink.</t>
  </si>
  <si>
    <t>Private endpoint should be enabled for MySQL servers</t>
  </si>
  <si>
    <t>This policy audits MySQL servers not configured to use a private endpoint. For more details, visit https://aka.ms/mysqlprivatelink.</t>
  </si>
  <si>
    <t>Private endpoint should be enabled for PostgreSQL servers</t>
  </si>
  <si>
    <t>This policy audits PostgreSQL servers not configured to use a private endpoint. For more details, visit https://aka.ms/pgprivatelink.</t>
  </si>
  <si>
    <t>Public network access should be disabled for MariaDB servers</t>
  </si>
  <si>
    <t>This policy audits MariaDB servers in your environment with public network access enabled. For more details, visit https://go.microsoft.com/fwlink/?linkid=2119542.</t>
  </si>
  <si>
    <t>Public network access should be disabled for MySQL servers</t>
  </si>
  <si>
    <t>This policy audits MySQL servers in your environment with public network access enabled. For more details, visit https://go.microsoft.com/fwlink/?linkid=2120014.</t>
  </si>
  <si>
    <t>Public network access should be disabled for PostgreSQL servers</t>
  </si>
  <si>
    <t>This policy audits PostgreSQL servers in your environment with public network access enabled. For more details, visit https://go.microsoft.com/fwlink/?linkid=2120015.</t>
  </si>
  <si>
    <t>SQL Auditing settings should have Action-Groups configured to capture critical activities</t>
  </si>
  <si>
    <t>The AuditActionsAndGroups property should contain at least SUCCESSFUL_DATABASE_AUTHENTICATION_GROUP, FAILED_DATABASE_AUTHENTICATION_GROUP, BATCH_COMPLETED_GROUP to ensure a thorough audit logging</t>
  </si>
  <si>
    <t>SQL managed instance TDE protector should be encrypted with your own key</t>
  </si>
  <si>
    <t>Transparent Data Encryption (TDE) with your own key support provides increased transparency and control over the TDE Protector, increased security with an HSM-backed external service, and promotion of separation of duties.</t>
  </si>
  <si>
    <t>SQL server TDE protector should be encrypted with your own key</t>
  </si>
  <si>
    <t>SQL servers should be configured with auditing retention days greater than 90 days.</t>
  </si>
  <si>
    <t>Audit SQL servers configured with an auditing retention period of less than 90 days.</t>
  </si>
  <si>
    <t>Transparent Data Encryption on SQL databases should be enabled</t>
  </si>
  <si>
    <t>Transparent data encryption should be enabled to protect data-at-rest and meet compliance requirements</t>
  </si>
  <si>
    <t>Vulnerability Assessment settings for SQL server should contain an email address to receive scan reports</t>
  </si>
  <si>
    <t>Ensure that an email address is provided for the 'Send scan reports to' field in the Vulnerability Assessment settings. This email address receives scan result summary after a periodic scan runs on SQL servers.</t>
  </si>
  <si>
    <t>Vulnerability assessment should be enabled on your SQL managed instances</t>
  </si>
  <si>
    <t>Audit SQL managed instances which do not have recurring vulnerability assessment scans enabled. Vulnerability assessment can discover, track, and help you remediate potential database vulnerabilities.</t>
  </si>
  <si>
    <t>Vulnerability assessment should be enabled on your SQL servers</t>
  </si>
  <si>
    <t>Audit Azure SQL servers which do not have recurring vulnerability assessment scans enabled. Vulnerability assessment can discover, track, and help you remediate potential database vulnerabilities.</t>
  </si>
  <si>
    <t>Storage</t>
  </si>
  <si>
    <t>Allowed storage account SKUs</t>
  </si>
  <si>
    <t>This policy enables you to specify a set of storage account SKUs that your organization can deploy.</t>
  </si>
  <si>
    <t>Audit unrestricted network access to storage accounts</t>
  </si>
  <si>
    <t>Audit unrestricted network access in your storage account firewall settings. Instead, configure network rules so only applications from allowed networks can access the storage account. To allow connections from specific internet or on-premise clients, access can be granted to traffic from specific Azure virtual networks or to public internet IP address ranges</t>
  </si>
  <si>
    <t>Deploy Advanced Threat Protection on Storage Accounts</t>
  </si>
  <si>
    <t>This policy enables Advanced Threat Protection on Storage Accounts.</t>
  </si>
  <si>
    <t>Geo-redundant storage should be enabled for Storage Accounts</t>
  </si>
  <si>
    <t>This policy audits any Storage Account with geo-redundant storage not enabled.</t>
  </si>
  <si>
    <t>Geo redundant storage is not available for Qatar</t>
  </si>
  <si>
    <t>Secure transfer to storage accounts should be enabled</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</si>
  <si>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</si>
  <si>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Storage accounts should allow access from trusted Microsoft services</t>
  </si>
  <si>
    <t>Some Microsoft services that interact with storage accounts operate from networks that can't be granted access through network rules. To help this type of service work as intended, allow the set of trusted Microsoft services to bypass the network rules. These services will then use strong authentication to access the storage account.</t>
  </si>
  <si>
    <t>Storage accounts should be migrated to new Azure Resource Manager resources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</si>
  <si>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</si>
  <si>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Stream Analytics</t>
  </si>
  <si>
    <t>Diagnostic logs in Azure Stream Analytics should be enabled</t>
  </si>
  <si>
    <t>Tags</t>
  </si>
  <si>
    <t>Add a tag to resource groups</t>
  </si>
  <si>
    <t>Adds the specified tag and value when any resource group missing this tag is created or updated. Existing resource groups can be remediated by triggering a remediation task. If the tag exists with a different value it will not be changed.</t>
  </si>
  <si>
    <t>modify</t>
  </si>
  <si>
    <t>Add a tag to resources</t>
  </si>
  <si>
    <t>Adds the specified tag and value when any resource missing this tag is created or updated. Existing resources can be remediated by triggering a remediation task. If the tag exists with a different value it will not be changed. Does not modify tags on resource groups.</t>
  </si>
  <si>
    <t>Add or replace a tag on resource groups</t>
  </si>
  <si>
    <t>Adds or replaces the specified tag and value when any resource group is created or updated. Existing resource groups can be remediated by triggering a remediation task.</t>
  </si>
  <si>
    <t>Add or replace a tag on resources</t>
  </si>
  <si>
    <t>Adds or replaces the specified tag and value when any resource is created or updated. Existing resources can be remediated by triggering a remediation task. Does not modify tags on resource groups.</t>
  </si>
  <si>
    <t>Append a tag and its value from the resource group</t>
  </si>
  <si>
    <t>Appends the specified tag with its value from the resource group when any resource which is missing this tag is created or updated. Does not modify the tags of resources created before this policy was applied until those resources are changed. New 'modify' effect policies are available that support remediation of tags on existing resources (see https://aka.ms/modifydoc).</t>
  </si>
  <si>
    <t>append</t>
  </si>
  <si>
    <t>Append a tag and its value to resource groups</t>
  </si>
  <si>
    <t>Appends the specified tag and value when any resource group which is missing this tag is created or updated. Does not modify the tags of resource groups created before this policy was applied until those resource groups are changed. New 'modify' effect policies are available that support remediation of tags on existing resources (see https://aka.ms/modifydoc).</t>
  </si>
  <si>
    <t>Append a tag and its value to resources</t>
  </si>
  <si>
    <t>Appends the specified tag and value when any resource which is missing this tag is created or updated. Does not modify the tags of resources created before this policy was applied until those resources are changed. Does not apply to resource groups. New 'modify' effect policies are available that support remediation of tags on existing resources (see https://aka.ms/modifydoc).</t>
  </si>
  <si>
    <t>Inherit a tag from the resource group</t>
  </si>
  <si>
    <t>Adds or replaces the specified tag and value from the parent resource group when any resource is created or updated. Existing resources can be remediated by triggering a remediation task.</t>
  </si>
  <si>
    <t>Inherit a tag from the resource group if missing</t>
  </si>
  <si>
    <t>Adds the specified tag with its value from the parent resource group when any resource missing this tag is created or updated. Existing resources can be remediated by triggering a remediation task. If the tag exists with a different value it will not be changed.</t>
  </si>
  <si>
    <t>Inherit a tag from the subscription</t>
  </si>
  <si>
    <t>Adds or replaces the specified tag and value from the containing subscription when any resource is created or updated. Existing resources can be remediated by triggering a remediation task.</t>
  </si>
  <si>
    <t>Inherit a tag from the subscription if missing</t>
  </si>
  <si>
    <t>Adds the specified tag with its value from the containing subscription when any resource missing this tag is created or updated. Existing resources can be remediated by triggering a remediation task. If the tag exists with a different value it will not be changed.</t>
  </si>
  <si>
    <t>Require a tag and its value on resource groups</t>
  </si>
  <si>
    <t>Enforces a required tag and its value on resource groups.</t>
  </si>
  <si>
    <t>Require a tag and its value on resources</t>
  </si>
  <si>
    <t>Enforces a required tag and its value. Does not apply to resource groups.</t>
  </si>
  <si>
    <t>Require a tag on resource groups</t>
  </si>
  <si>
    <t>Enforces existence of a tag on resource groups.</t>
  </si>
  <si>
    <t>Require a tag on resources</t>
  </si>
  <si>
    <t>Enforces existence of a tag. Does not apply to resource groups.</t>
  </si>
  <si>
    <t>TASMU Resources</t>
  </si>
  <si>
    <t>Environment Name</t>
  </si>
  <si>
    <t>Azure Resource Type</t>
  </si>
  <si>
    <t>Resource Properties</t>
  </si>
  <si>
    <t>Comments</t>
  </si>
  <si>
    <t>Implementation Notes</t>
  </si>
  <si>
    <t>Implementation Sprint</t>
  </si>
  <si>
    <t>Resource Lock</t>
  </si>
  <si>
    <t>Tag1 (Budget Approver)</t>
  </si>
  <si>
    <t xml:space="preserve">Central Platform Hub
</t>
  </si>
  <si>
    <t>Address Space</t>
  </si>
  <si>
    <t>&lt;vnet&gt;</t>
  </si>
  <si>
    <t>snet-cph-pltf-iacbl-prd-we-01</t>
  </si>
  <si>
    <t>Build VMs subnet</t>
  </si>
  <si>
    <t>snet-cph-pltf-mgmt-prd-we-01</t>
  </si>
  <si>
    <t>azfw-cph-pltf-prd-we-01</t>
  </si>
  <si>
    <t>3 Zones, Forced tunnelling enabled</t>
  </si>
  <si>
    <t>North/South FW</t>
  </si>
  <si>
    <t>Log Analytics Workspace</t>
  </si>
  <si>
    <t>log-cph-pltf-prd-we-01</t>
  </si>
  <si>
    <t>PerGB</t>
  </si>
  <si>
    <t>shared WS on the hub</t>
  </si>
  <si>
    <t>stcphpltfdiagprdwe01</t>
  </si>
  <si>
    <t>LRS Standard</t>
  </si>
  <si>
    <t>will be used for diagnostics data</t>
  </si>
  <si>
    <t>stcphpltfnsgflprdwe01</t>
  </si>
  <si>
    <t>will be used for nsgflow logs</t>
  </si>
  <si>
    <t xml:space="preserve">Central Platform Hub_x000D_
</t>
  </si>
  <si>
    <t>rg-cph-pltf-iacst-prd-we-01</t>
  </si>
  <si>
    <t>stcphpltfiacstprdwe01</t>
  </si>
  <si>
    <t>will be the staging storage account to keep the build artifacts</t>
  </si>
  <si>
    <t>KeyVault</t>
  </si>
  <si>
    <t>kv-cph-pltf-prd-we-01</t>
  </si>
  <si>
    <t>nsg-cph-pltf-mgmt-prd-we-01</t>
  </si>
  <si>
    <t>nsg-cph-pltf-iacbl-prd-we-01</t>
  </si>
  <si>
    <t>rg-cph-pltf-fwint-prd-we-01</t>
  </si>
  <si>
    <t>NVA</t>
  </si>
  <si>
    <t>rg-cph-pltf-fwext-prd-we-01</t>
  </si>
  <si>
    <t>Recovery Services Vault</t>
  </si>
  <si>
    <t>rsv-cph-pltf-prd-we-01</t>
  </si>
  <si>
    <t xml:space="preserve">Central Platform Production </t>
  </si>
  <si>
    <t>vnet-cpp-prod-01</t>
  </si>
  <si>
    <t>(10.0-3.0.0/16)</t>
  </si>
  <si>
    <t>10.0.0.0/16</t>
  </si>
  <si>
    <t>AKS subnet</t>
  </si>
  <si>
    <t>???</t>
  </si>
  <si>
    <t>AGW subnet</t>
  </si>
  <si>
    <t>LB subnet</t>
  </si>
  <si>
    <t>Backend subnet (redis, storage)</t>
  </si>
  <si>
    <t>APIM subnet</t>
  </si>
  <si>
    <t>Route Tables</t>
  </si>
  <si>
    <t>route-cpp-[subnetname]-prod-01</t>
  </si>
  <si>
    <t>rg-cpp-platformapps-prod-01</t>
  </si>
  <si>
    <t>APIM</t>
  </si>
  <si>
    <t>apim-cpp-platformapps-prod-01</t>
  </si>
  <si>
    <t>Premium</t>
  </si>
  <si>
    <t>agw-cpp-platformapps-prod-01</t>
  </si>
  <si>
    <t>Std V2</t>
  </si>
  <si>
    <t>aks-cpp-platformapps-prod-01</t>
  </si>
  <si>
    <t>with CNI, RBAC enabled Standard_DSV2-V2</t>
  </si>
  <si>
    <t>Bot Services</t>
  </si>
  <si>
    <t>bot-cpp-platformapps-prod-01</t>
  </si>
  <si>
    <t>appi-cpp-platformapps-prod-01</t>
  </si>
  <si>
    <t>kv-cpp-platformapps-prod-01</t>
  </si>
  <si>
    <t>Std</t>
  </si>
  <si>
    <t>Redis</t>
  </si>
  <si>
    <t>redis-cpp-platformapps-prod-01</t>
  </si>
  <si>
    <t>Premium, C-2</t>
  </si>
  <si>
    <t>lb-cpp-platformapps-prod-01</t>
  </si>
  <si>
    <t>internal lb Standard</t>
  </si>
  <si>
    <t>stcppplatformappsprod01</t>
  </si>
  <si>
    <t>rg-cpp-globalsvcs-prod-01</t>
  </si>
  <si>
    <t>Azure Container Registry</t>
  </si>
  <si>
    <t>acrcppglobalsvcsprod01</t>
  </si>
  <si>
    <t>Azure B2C</t>
  </si>
  <si>
    <t>Preprod</t>
  </si>
  <si>
    <t>rg-cpp-net-preprod-01</t>
  </si>
  <si>
    <t>vnet-cpp-preprod-01</t>
  </si>
  <si>
    <t>10.2.0.0/16</t>
  </si>
  <si>
    <t>Dev</t>
  </si>
  <si>
    <t>rg-cpd-pltf-sec-dev-we-01</t>
  </si>
  <si>
    <t>nsg-cpd-pltf-aks-dev-we-01</t>
  </si>
  <si>
    <t>nsg-cpd-pltf-dbrpub-dev-we-01</t>
  </si>
  <si>
    <t>rg-cpd-pltf-bckup-dev-we-01</t>
  </si>
  <si>
    <t>rsv-cpd-pltf-dev-we-01</t>
  </si>
  <si>
    <t>rg-cpd-pltf-net-dev-we-01</t>
  </si>
  <si>
    <t>172.20.40.0/22, 172.20.44.0/22, 172.20.48.0/22, 172.20.52.0/24</t>
  </si>
  <si>
    <t>3328 IPs</t>
  </si>
  <si>
    <t>snet-cpd-pltf-aks-dev-we-01</t>
  </si>
  <si>
    <t>snet-cpd-pltf-agw-dev-we-01</t>
  </si>
  <si>
    <t>snet-cpd-pltf-ilb-dev-we-01</t>
  </si>
  <si>
    <t>snet-cpd-pltf-apim-dev-we-01</t>
  </si>
  <si>
    <t>172.20.42.128/25</t>
  </si>
  <si>
    <t>snet-cpd-pltf-bkend-dev-we-01</t>
  </si>
  <si>
    <t xml:space="preserve">(redis, storage) this subnet can be micro-segmented as needed </t>
  </si>
  <si>
    <t>snet-cpd-pltf-dbrpub-dev-we-01</t>
  </si>
  <si>
    <t>snet-cpd-pltf-dbrpri-dev-we-01</t>
  </si>
  <si>
    <t>snet-cpd-pltf-daisvcs-dev-we-01</t>
  </si>
  <si>
    <t>snet-cpd-pltf-hdi-dev-we-01</t>
  </si>
  <si>
    <t>snet-cpd-pltf-hdi-dev-we-02</t>
  </si>
  <si>
    <t>snet-cpd-pltf-sqlmi-dev-we-01</t>
  </si>
  <si>
    <t>snet-cpd-pltf-bkup-dev-we-01</t>
  </si>
  <si>
    <t>&lt;dai reserved&gt;</t>
  </si>
  <si>
    <t>snet-cpd-pltf-testvms-dev-we-01</t>
  </si>
  <si>
    <t>172.20.52.192/26</t>
  </si>
  <si>
    <t>workloads/testvms subnet</t>
  </si>
  <si>
    <t>snet-cpd-pltf-app-dev-we-01</t>
  </si>
  <si>
    <t>172.20.52.128/26</t>
  </si>
  <si>
    <t>workloads/workloads subnet</t>
  </si>
  <si>
    <t>snet-cpd-pltf-db-dev-we-01</t>
  </si>
  <si>
    <t>172.20.52.64/26</t>
  </si>
  <si>
    <t>workloads/db subnet</t>
  </si>
  <si>
    <t>snet-cpd-pltf-web-dev-we-01</t>
  </si>
  <si>
    <t>172.20.52.0/26</t>
  </si>
  <si>
    <t>workloads/web subnet</t>
  </si>
  <si>
    <t>route-cpd-pltf-aks-dev-we-01</t>
  </si>
  <si>
    <t>apim-cpd-apps-dev-we-01</t>
  </si>
  <si>
    <t>agw-cpd-apps-dev-we-01</t>
  </si>
  <si>
    <t>aks-cpd-apps-dev-we-01</t>
  </si>
  <si>
    <t>bot-cpd-apps-dev-we-01</t>
  </si>
  <si>
    <t>appi-cpd-apps-dev-we-01</t>
  </si>
  <si>
    <t>kv-cpd-apps-dev-we-01</t>
  </si>
  <si>
    <t>redis-cpd-apps-dev-we-01</t>
  </si>
  <si>
    <t>lb-cpd-apps-dev-we-01</t>
  </si>
  <si>
    <t>sb-cpd-apps-bpa-dev-we-01</t>
  </si>
  <si>
    <t>Standard</t>
  </si>
  <si>
    <t>App Service Plan</t>
  </si>
  <si>
    <t>plan-cpd-apps-dev-we-01</t>
  </si>
  <si>
    <t>Function App</t>
  </si>
  <si>
    <t>func-cpd-apps-bpa-dev-we-01</t>
  </si>
  <si>
    <t>func-cpd-apps--dev-we-01</t>
  </si>
  <si>
    <t>logic-cpd-apps-bpa-dev-we-01</t>
  </si>
  <si>
    <t>logic-cpd-apps-cms-dev-we-01</t>
  </si>
  <si>
    <t>stcpdappsdevwe01</t>
  </si>
  <si>
    <t>rg-cpd-glob-npd-we-01</t>
  </si>
  <si>
    <t>acrcpdglobnpdwe01</t>
  </si>
  <si>
    <t>tasmucpb2cnonprod.onmicrosoft.com</t>
  </si>
  <si>
    <t>This will be the B2C tenant for all nonprod environments</t>
  </si>
  <si>
    <t>Content Delivery Network</t>
  </si>
  <si>
    <t>cdn-cpd-glob-npd-we-01</t>
  </si>
  <si>
    <t>Azure SQL Database server</t>
  </si>
  <si>
    <t>sql-cpd-data-dev-we-01</t>
  </si>
  <si>
    <t>Azure Synapse Analytics</t>
  </si>
  <si>
    <t>sqldw-cpd-data-dev-we-01</t>
  </si>
  <si>
    <t>DW500c (Gen2)</t>
  </si>
  <si>
    <t>Azure SQL Database</t>
  </si>
  <si>
    <t>sqldb-cpd-data-dev-we-01</t>
  </si>
  <si>
    <t>Standard S4 200 DTU</t>
  </si>
  <si>
    <t>Azure SQL Database MI</t>
  </si>
  <si>
    <t>sql-cpd-data-dev-we-02</t>
  </si>
  <si>
    <t>General Purpose GEN5 32 cores</t>
  </si>
  <si>
    <t>Azure EventHub</t>
  </si>
  <si>
    <t>evh-cpd-data-dev-we-01</t>
  </si>
  <si>
    <t>Azure IoTHub</t>
  </si>
  <si>
    <t>iot-cpd-data-dev-we-01</t>
  </si>
  <si>
    <t>S2</t>
  </si>
  <si>
    <t>Azure HDInsight</t>
  </si>
  <si>
    <t>hadoop-cpd-data-dev-we-01</t>
  </si>
  <si>
    <t>D4 v2</t>
  </si>
  <si>
    <t>Azure Databricks</t>
  </si>
  <si>
    <t>databricks-cpd-data-dev-we-01</t>
  </si>
  <si>
    <t>Data Analytics Premium</t>
  </si>
  <si>
    <t>Azure Storage</t>
  </si>
  <si>
    <t>stcpddatadevwe01</t>
  </si>
  <si>
    <t>Azure Cognitive Services</t>
  </si>
  <si>
    <t>cog-cpd-data-dev-we-01</t>
  </si>
  <si>
    <t>Azure Data Factory</t>
  </si>
  <si>
    <t>adf-cpd-data-dev-we-01</t>
  </si>
  <si>
    <t>General Purpose</t>
  </si>
  <si>
    <t>Azure Cosmos DB</t>
  </si>
  <si>
    <t>cosmos-cpd-data-dev-we-01</t>
  </si>
  <si>
    <t>Azure KeyVault</t>
  </si>
  <si>
    <t>kv-cpd-data-dev-we-01</t>
  </si>
  <si>
    <t>Azure Data Lake Store</t>
  </si>
  <si>
    <t>dlscpddatadevwe01</t>
  </si>
  <si>
    <t>Azure Stream Analytics</t>
  </si>
  <si>
    <t>asa-cpd-data-dev-we-01</t>
  </si>
  <si>
    <t>Azure Data Explorer</t>
  </si>
  <si>
    <t>ade-cpd-data-dev-we-01</t>
  </si>
  <si>
    <t>logic-cpd-data-dev-we-01</t>
  </si>
  <si>
    <t>Power BI embeeded</t>
  </si>
  <si>
    <t>pbi-cpd-data-dev-we-01</t>
  </si>
  <si>
    <t>Sandbox</t>
  </si>
  <si>
    <t>Training</t>
  </si>
  <si>
    <t>TASMU Management Groups</t>
  </si>
  <si>
    <t>THIS IS A SAMPLE DATA</t>
  </si>
  <si>
    <t>Management Group</t>
  </si>
  <si>
    <t>Level</t>
  </si>
  <si>
    <t>MG Name</t>
  </si>
  <si>
    <t>Contoso Root</t>
  </si>
  <si>
    <t>Root</t>
  </si>
  <si>
    <t>Root Management Group</t>
  </si>
  <si>
    <t xml:space="preserve">Contoso Internal </t>
  </si>
  <si>
    <t>mg-int-prod</t>
  </si>
  <si>
    <t>TASMU RBAC</t>
  </si>
  <si>
    <t>Azure Role Name</t>
  </si>
  <si>
    <t>Assigned Scope</t>
  </si>
  <si>
    <t>Assignned Team</t>
  </si>
  <si>
    <t>Azure Roles</t>
  </si>
  <si>
    <t>Responsibilities</t>
  </si>
  <si>
    <t>EA Level</t>
  </si>
  <si>
    <t>Owners</t>
  </si>
  <si>
    <t>EA</t>
  </si>
  <si>
    <t>Service Accounts</t>
  </si>
  <si>
    <t>Owner</t>
  </si>
  <si>
    <t>Creates/Deletes Subscriptions, role assignments, account assigments, dept. creation</t>
  </si>
  <si>
    <t>Level 0</t>
  </si>
  <si>
    <t>Root MG</t>
  </si>
  <si>
    <t>&lt;team name&gt;</t>
  </si>
  <si>
    <t>Manage role assignments on all subscriptions, Create/manage Azure Policies</t>
  </si>
  <si>
    <t>AAD Group Name</t>
  </si>
  <si>
    <t>Assigned to Subscription</t>
  </si>
  <si>
    <t>Assigned to Resource Group</t>
  </si>
  <si>
    <t>Assigned to Resource</t>
  </si>
  <si>
    <t>AADGroupIsCreated</t>
  </si>
  <si>
    <t>Created Programmatically</t>
  </si>
  <si>
    <t>Used in Subscription</t>
  </si>
  <si>
    <t>Service Connection Name</t>
  </si>
  <si>
    <t>Account Name</t>
  </si>
  <si>
    <t>Scenario/description</t>
  </si>
  <si>
    <t>Key expiration date</t>
  </si>
  <si>
    <t>Hub</t>
  </si>
  <si>
    <t>Hub reserved</t>
  </si>
  <si>
    <t>172.20.54.0/23</t>
  </si>
  <si>
    <t>Azure Bastion</t>
  </si>
  <si>
    <t>ilb</t>
  </si>
  <si>
    <t>172.20.53.128/25</t>
  </si>
  <si>
    <t>172.20.58.128/25</t>
  </si>
  <si>
    <t>172.20.60.0…....172.20.112.0</t>
  </si>
  <si>
    <t>172.20.56.0/24</t>
  </si>
  <si>
    <t>172.20.57.0/24</t>
  </si>
  <si>
    <t>172.20.58.0/23</t>
  </si>
  <si>
    <t>172.20.58.64/27</t>
  </si>
  <si>
    <t>172.20.58.96/27</t>
  </si>
  <si>
    <t>172.20.58.160/27</t>
  </si>
  <si>
    <t>172.20.58.192/27</t>
  </si>
  <si>
    <t>172.20.58.224/27</t>
  </si>
  <si>
    <t>172.20.59.0/27</t>
  </si>
  <si>
    <t>172.20.59.32/27</t>
  </si>
  <si>
    <t>172.20.59.64/27</t>
  </si>
  <si>
    <t>172.20.59.96/27</t>
  </si>
  <si>
    <t>172.20.59.128/27</t>
  </si>
  <si>
    <t>172.20.59.160/27</t>
  </si>
  <si>
    <t>172.20.59.192/27</t>
  </si>
  <si>
    <t>172.20.59.224/27</t>
  </si>
  <si>
    <t>TASMU Resource Groups</t>
  </si>
  <si>
    <t>Subscription Name</t>
  </si>
  <si>
    <t>Resource Group Name</t>
  </si>
  <si>
    <t>Resource Group Description</t>
  </si>
  <si>
    <r>
      <t>rg-cph-pltf-</t>
    </r>
    <r>
      <rPr>
        <b/>
        <sz val="11"/>
        <color theme="1"/>
        <rFont val="Calibri"/>
        <family val="2"/>
        <scheme val="minor"/>
      </rPr>
      <t>net</t>
    </r>
    <r>
      <rPr>
        <sz val="11"/>
        <color theme="1"/>
        <rFont val="Calibri"/>
        <family val="2"/>
        <scheme val="minor"/>
      </rPr>
      <t>-prd-we-01</t>
    </r>
  </si>
  <si>
    <t>Holds networking resources in the hub like vnets, routetables, gateways, connections etc</t>
  </si>
  <si>
    <r>
      <t>rg-cph-pltf-</t>
    </r>
    <r>
      <rPr>
        <b/>
        <sz val="11"/>
        <color theme="1"/>
        <rFont val="Calibri"/>
        <family val="2"/>
        <scheme val="minor"/>
      </rPr>
      <t>mon</t>
    </r>
    <r>
      <rPr>
        <sz val="11"/>
        <color theme="1"/>
        <rFont val="Calibri"/>
        <family val="2"/>
        <scheme val="minor"/>
      </rPr>
      <t>-prd-we-01</t>
    </r>
  </si>
  <si>
    <t>Holds infmon monitoring resources like LogAnalytics, EventHub and storage accounts associated to it. Networking and Security monitoring</t>
  </si>
  <si>
    <r>
      <t>rg-cph-pltf-</t>
    </r>
    <r>
      <rPr>
        <b/>
        <sz val="11"/>
        <color theme="1"/>
        <rFont val="Calibri"/>
        <family val="2"/>
        <scheme val="minor"/>
      </rPr>
      <t>sec</t>
    </r>
    <r>
      <rPr>
        <sz val="11"/>
        <color theme="1"/>
        <rFont val="Calibri"/>
        <family val="2"/>
        <scheme val="minor"/>
      </rPr>
      <t>-prd-we-01</t>
    </r>
  </si>
  <si>
    <t>Holds security resources in the hub like sensitive storage accounts, NSGs and KeyVaults etc</t>
  </si>
  <si>
    <r>
      <t>rg-cph-pltf-</t>
    </r>
    <r>
      <rPr>
        <b/>
        <sz val="11"/>
        <color theme="1"/>
        <rFont val="Calibri"/>
        <family val="2"/>
        <scheme val="minor"/>
      </rPr>
      <t>mgmt</t>
    </r>
    <r>
      <rPr>
        <sz val="11"/>
        <color theme="1"/>
        <rFont val="Calibri"/>
        <family val="2"/>
        <scheme val="minor"/>
      </rPr>
      <t>-prd-we-01</t>
    </r>
  </si>
  <si>
    <t>Holds platform management resources like Jumpboxes, management VMs etc</t>
  </si>
  <si>
    <r>
      <t>rg-cph-pltf-</t>
    </r>
    <r>
      <rPr>
        <b/>
        <sz val="11"/>
        <color theme="1"/>
        <rFont val="Calibri"/>
        <family val="2"/>
        <scheme val="minor"/>
      </rPr>
      <t>bckup</t>
    </r>
    <r>
      <rPr>
        <sz val="11"/>
        <color theme="1"/>
        <rFont val="Calibri"/>
        <family val="2"/>
        <scheme val="minor"/>
      </rPr>
      <t>-prd-we-01</t>
    </r>
  </si>
  <si>
    <t>Holds the recovery services vault</t>
  </si>
  <si>
    <r>
      <t>rg-cph-pltf-</t>
    </r>
    <r>
      <rPr>
        <b/>
        <sz val="11"/>
        <color theme="1"/>
        <rFont val="Calibri"/>
        <family val="2"/>
        <scheme val="minor"/>
      </rPr>
      <t>iacst</t>
    </r>
    <r>
      <rPr>
        <sz val="11"/>
        <color theme="1"/>
        <rFont val="Calibri"/>
        <family val="2"/>
        <scheme val="minor"/>
      </rPr>
      <t>-prd-we-01</t>
    </r>
  </si>
  <si>
    <t>Holds the staging storage accounts used to keep the IaC artifacts published by the build pipelines</t>
  </si>
  <si>
    <r>
      <t>rg-cph-pltf-</t>
    </r>
    <r>
      <rPr>
        <b/>
        <sz val="11"/>
        <color theme="1"/>
        <rFont val="Calibri"/>
        <family val="2"/>
        <scheme val="minor"/>
      </rPr>
      <t>iacbl</t>
    </r>
    <r>
      <rPr>
        <sz val="11"/>
        <color theme="1"/>
        <rFont val="Calibri"/>
        <family val="2"/>
        <scheme val="minor"/>
      </rPr>
      <t>-prd-we-01</t>
    </r>
  </si>
  <si>
    <t>Holds the build agent VMs, DevOps VMs that are used to deploy the environment</t>
  </si>
  <si>
    <t>rg-cpp-apps-prd-we-01</t>
  </si>
  <si>
    <t>Holds workloads of the platform app services like APIM, AppGateway, AKS, BOTServices, AppInsights, RedisCache, StorageAccount</t>
  </si>
  <si>
    <t>rg-cpp-apps-aksnode-prd-we-01</t>
  </si>
  <si>
    <t>for reference: https://docs.microsoft.com/en-us/azure/aks/faq#why-are-two-resource-groups-created-with-aks</t>
  </si>
  <si>
    <t>rg-cpp-apps-sec-prd-we-01</t>
  </si>
  <si>
    <t>Holds the security components of this workload like KeyVaults etc..</t>
  </si>
  <si>
    <t>rg-cpp-apps-mon-prd-we-01</t>
  </si>
  <si>
    <t>Holds the monitoring components of this workload like LogAnalytics workspace, App Insights, monitoring storage account and eventhub if needed.</t>
  </si>
  <si>
    <t>rg-cpp-apps-net-prd-we-01</t>
  </si>
  <si>
    <t>Holds the networking components of this workload like load balancers, service</t>
  </si>
  <si>
    <t>rg-cpp-glob-prd-we-01</t>
  </si>
  <si>
    <t>Holds global resources like ACR, B2C etc</t>
  </si>
  <si>
    <t>rg-cpp-data-prd-we-01</t>
  </si>
  <si>
    <t>Holds workloads of the data services like IoT, Databricks, SQL…</t>
  </si>
  <si>
    <t>rg-cpp-data-sec-prd-we-01</t>
  </si>
  <si>
    <t>rg-cpp-data-mon-prd-we-01</t>
  </si>
  <si>
    <t>Holds the monitoring components of this workload like LogAnalytics workspace, monitoring storage account and eventhub if needed.</t>
  </si>
  <si>
    <t>rg-cpp-6d-web-prd-we-01</t>
  </si>
  <si>
    <t>Holds the workloads of the web tier of the 6D application like Virtual Machines</t>
  </si>
  <si>
    <t>rg-cpp-6d-app-prd-we-01</t>
  </si>
  <si>
    <t>Holds the workloads of the app tier of the 6D application like Virtual Machines</t>
  </si>
  <si>
    <t>rg-cpp-6d-db-prd-we-01</t>
  </si>
  <si>
    <t>Holds the workloads of the db tier of the 6D application like Virtual Machines, SQLMI, mySQL etc</t>
  </si>
  <si>
    <t>rg-cpp-6d-sec-prd-we-01</t>
  </si>
  <si>
    <t>rg-cpp-6d-mon-prd-we-01</t>
  </si>
  <si>
    <t>BudgetApprover</t>
  </si>
  <si>
    <t>Email of the user accountable for the resources budget</t>
  </si>
  <si>
    <t>Cost Optimization Filtering, Cost Budget Alert Amount, Approval for Budget Changes</t>
  </si>
  <si>
    <t>Use Case Name</t>
  </si>
  <si>
    <t>The use case name which resources belong</t>
  </si>
  <si>
    <t>UseCaseName</t>
  </si>
  <si>
    <t>UseCaseN name</t>
  </si>
  <si>
    <t>Use Case ID</t>
  </si>
  <si>
    <t>The use case id which resources belong</t>
  </si>
  <si>
    <t>UseCaseID</t>
  </si>
  <si>
    <t>UseCaseN ID</t>
  </si>
  <si>
    <t>Sector Name</t>
  </si>
  <si>
    <t>The standardized Sector Name which workload resources belong.</t>
  </si>
  <si>
    <t>SectorName</t>
  </si>
  <si>
    <t>Sector ID</t>
  </si>
  <si>
    <t>The Sector ID which workload resources belong.</t>
  </si>
  <si>
    <t>SectorID</t>
  </si>
  <si>
    <t>{number} grabbed from ?</t>
  </si>
  <si>
    <t>Correlation with ERP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</si>
</sst>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b/>
      <sz val="11"/>
      <color theme="0"/>
      <name val="Calibri"/>
      <family val="2"/>
      <scheme val="minor"/>
    </font>
    <font>
      <sz val="8"/>
      <name val="Calibri"/>
      <family val="2"/>
      <scheme val="minor"/>
    </font>
    <font>
      <b/>
      <i/>
      <sz val="11"/>
      <color theme="0"/>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sz val="11"/>
      <color theme="1"/>
      <name val="Calibri"/>
      <family val="2"/>
      <charset val="162"/>
      <scheme val="minor"/>
    </font>
    <font>
      <sz val="11"/>
      <color rgb="FF9C0006"/>
      <name val="Calibri"/>
      <family val="2"/>
      <charset val="162"/>
      <scheme val="minor"/>
    </font>
    <font>
      <sz val="11"/>
      <color rgb="FF006100"/>
      <name val="Calibri"/>
      <family val="2"/>
      <charset val="162"/>
      <scheme val="minor"/>
    </font>
    <font>
      <sz val="11"/>
      <color rgb="FF9C5700"/>
      <name val="Calibri"/>
      <family val="2"/>
      <charset val="162"/>
      <scheme val="minor"/>
    </font>
    <font>
      <b/>
      <sz val="11"/>
      <color rgb="FFFF0000"/>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b/>
      <sz val="11"/>
      <color theme="1"/>
      <name val="Calibri"/>
      <family val="2"/>
    </font>
    <font>
      <sz val="11"/>
      <color theme="1"/>
      <name val="Calibri"/>
      <family val="2"/>
    </font>
    <font>
      <b/>
      <sz val="16"/>
      <color theme="1"/>
      <name val="Calibri"/>
      <family val="2"/>
      <scheme val="minor"/>
    </font>
    <font>
      <sz val="20"/>
      <color theme="1"/>
      <name val="Calibri"/>
      <family val="2"/>
      <scheme val="minor"/>
    </font>
    <font>
      <sz val="10"/>
      <color rgb="FF0070C0"/>
      <name val="Calibri"/>
      <family val="2"/>
      <scheme val="minor"/>
    </font>
    <font>
      <sz val="11"/>
      <color rgb="FFFF0000"/>
      <name val="Calibri"/>
      <family val="2"/>
      <scheme val="minor"/>
    </font>
    <font>
      <sz val="10"/>
      <name val="Calibri"/>
      <family val="2"/>
      <scheme val="minor"/>
    </font>
    <font>
      <sz val="8"/>
      <color theme="1"/>
      <name val="Calibri"/>
      <family val="2"/>
      <scheme val="minor"/>
    </font>
    <font>
      <sz val="9"/>
      <color theme="1"/>
      <name val="Calibri"/>
      <family val="2"/>
      <scheme val="minor"/>
    </font>
    <font>
      <b/>
      <sz val="8"/>
      <color theme="1"/>
      <name val="Calibri"/>
      <family val="2"/>
      <scheme val="minor"/>
    </font>
    <font>
      <b/>
      <sz val="12"/>
      <color theme="1"/>
      <name val="Calibri"/>
      <family val="2"/>
      <scheme val="minor"/>
    </font>
    <font>
      <b/>
      <sz val="11"/>
      <color theme="1"/>
      <name val="Calibri"/>
    </font>
    <font>
      <sz val="11"/>
      <color theme="1"/>
      <name val="Calibri"/>
    </font>
    <font>
      <sz val="10"/>
      <color rgb="FF000000"/>
      <name val="Segoe UI"/>
      <family val="2"/>
    </font>
    <font>
      <sz val="9"/>
      <color rgb="FFFFFFFF"/>
      <name val="Segoe UI"/>
      <family val="2"/>
    </font>
    <font>
      <sz val="9"/>
      <color rgb="FF000000"/>
      <name val="Segoe UI"/>
      <family val="2"/>
    </font>
    <font>
      <sz val="11"/>
      <name val="Calibri"/>
      <family val="2"/>
      <scheme val="minor"/>
    </font>
    <font>
      <sz val="9"/>
      <color theme="0"/>
      <name val="Segoe UI"/>
      <family val="2"/>
    </font>
    <font>
      <b/>
      <i/>
      <sz val="11"/>
      <color theme="1"/>
      <name val="Calibri"/>
      <family val="2"/>
      <scheme val="minor"/>
    </font>
    <font>
      <b/>
      <sz val="11"/>
      <color rgb="FF000000"/>
      <name val="Calibri"/>
      <family val="2"/>
      <scheme val="minor"/>
    </font>
    <font>
      <b/>
      <i/>
      <sz val="11"/>
      <color theme="9" tint="-0.499984740745262"/>
      <name val="Calibri"/>
      <family val="2"/>
      <scheme val="minor"/>
    </font>
    <font>
      <b/>
      <i/>
      <sz val="11"/>
      <color theme="7" tint="-0.499984740745262"/>
      <name val="Calibri"/>
      <family val="2"/>
      <scheme val="minor"/>
    </font>
    <font>
      <sz val="11"/>
      <color theme="1"/>
      <name val="Segoe UI"/>
    </font>
    <font>
      <b/>
      <sz val="11"/>
      <color rgb="FFFFFFFF"/>
      <name val="Calibri"/>
      <family val="2"/>
    </font>
    <font>
      <sz val="11"/>
      <color rgb="FF000000"/>
      <name val="Calibri"/>
      <family val="2"/>
      <scheme val="minor"/>
    </font>
    <font>
      <u/>
      <sz val="11"/>
      <color theme="1"/>
      <name val="Calibri"/>
      <family val="2"/>
      <scheme val="minor"/>
    </font>
  </fonts>
  <fills count="43">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4"/>
        <bgColor theme="4"/>
      </patternFill>
    </fill>
    <fill>
      <patternFill patternType="solid">
        <fgColor rgb="FF008AC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5" tint="0.59999389629810485"/>
        <bgColor indexed="65"/>
      </patternFill>
    </fill>
    <fill>
      <patternFill patternType="solid">
        <fgColor theme="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1" tint="0.499984740745262"/>
        <bgColor indexed="64"/>
      </patternFill>
    </fill>
    <fill>
      <patternFill patternType="solid">
        <fgColor rgb="FFE7E6E6"/>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CCFF"/>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rgb="FF2E74B5"/>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medium">
        <color rgb="FF008AC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bottom/>
      <diagonal/>
    </border>
    <border>
      <left style="thin">
        <color indexed="64"/>
      </left>
      <right/>
      <top/>
      <bottom/>
      <diagonal/>
    </border>
    <border>
      <left/>
      <right/>
      <top style="medium">
        <color rgb="FF008AC8"/>
      </top>
      <bottom/>
      <diagonal/>
    </border>
    <border>
      <left style="medium">
        <color indexed="64"/>
      </left>
      <right style="medium">
        <color indexed="64"/>
      </right>
      <top/>
      <bottom/>
      <diagonal/>
    </border>
  </borders>
  <cellStyleXfs count="7">
    <xf numFmtId="0" fontId="0" fillId="0" borderId="0"/>
    <xf numFmtId="0" fontId="7" fillId="0" borderId="0"/>
    <xf numFmtId="0" fontId="8" fillId="14" borderId="0" applyNumberFormat="0" applyBorder="0" applyAlignment="0" applyProtection="0"/>
    <xf numFmtId="0" fontId="7" fillId="16" borderId="0" applyNumberFormat="0" applyBorder="0" applyAlignment="0" applyProtection="0"/>
    <xf numFmtId="0" fontId="9" fillId="13" borderId="0" applyNumberFormat="0" applyBorder="0" applyAlignment="0" applyProtection="0"/>
    <xf numFmtId="0" fontId="10" fillId="15" borderId="0" applyNumberFormat="0" applyBorder="0" applyAlignment="0" applyProtection="0"/>
    <xf numFmtId="0" fontId="15" fillId="0" borderId="0" applyNumberFormat="0" applyFill="0" applyBorder="0" applyAlignment="0" applyProtection="0"/>
  </cellStyleXfs>
  <cellXfs count="614">
    <xf numFmtId="0" fontId="0" fillId="0" borderId="0" xfId="0"/>
    <xf numFmtId="0" fontId="1" fillId="2" borderId="0" xfId="0" applyFont="1" applyFill="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1" fillId="2" borderId="0" xfId="0" applyFont="1" applyFill="1" applyAlignment="1">
      <alignment horizontal="left" vertical="top" wrapText="1"/>
    </xf>
    <xf numFmtId="0" fontId="0" fillId="0" borderId="0" xfId="0" applyAlignment="1">
      <alignment horizontal="left" vertical="top"/>
    </xf>
    <xf numFmtId="0" fontId="0" fillId="0" borderId="0" xfId="0" applyFill="1"/>
    <xf numFmtId="0" fontId="1" fillId="0" borderId="0" xfId="0" applyFont="1" applyFill="1" applyAlignment="1">
      <alignment horizontal="left" vertical="top" wrapText="1"/>
    </xf>
    <xf numFmtId="0" fontId="0" fillId="0" borderId="0" xfId="0" applyNumberFormat="1" applyFont="1" applyFill="1"/>
    <xf numFmtId="0" fontId="0" fillId="0" borderId="0" xfId="0" applyFill="1" applyAlignment="1">
      <alignment horizontal="left" vertical="top"/>
    </xf>
    <xf numFmtId="0" fontId="0" fillId="0" borderId="0" xfId="0"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xf>
    <xf numFmtId="0" fontId="6" fillId="0" borderId="0" xfId="0" applyFont="1" applyAlignment="1">
      <alignment horizontal="left" vertical="center"/>
    </xf>
    <xf numFmtId="0" fontId="6" fillId="0" borderId="1" xfId="0" applyFont="1" applyBorder="1" applyAlignment="1">
      <alignment horizontal="left" vertical="center"/>
    </xf>
    <xf numFmtId="0" fontId="0" fillId="0" borderId="1" xfId="0" applyBorder="1" applyAlignment="1">
      <alignment horizontal="left" vertical="center"/>
    </xf>
    <xf numFmtId="0" fontId="0" fillId="9" borderId="0" xfId="0" applyFill="1" applyAlignment="1">
      <alignment horizontal="center" vertical="center"/>
    </xf>
    <xf numFmtId="0" fontId="0" fillId="10" borderId="0" xfId="0" applyFill="1" applyAlignment="1">
      <alignment horizontal="center" vertical="center"/>
    </xf>
    <xf numFmtId="0" fontId="5" fillId="0" borderId="0" xfId="0" applyFont="1" applyAlignment="1">
      <alignment horizontal="left" vertical="center"/>
    </xf>
    <xf numFmtId="0" fontId="0" fillId="0" borderId="0" xfId="0" applyFont="1" applyBorder="1" applyAlignment="1">
      <alignment horizontal="left" vertical="center"/>
    </xf>
    <xf numFmtId="0" fontId="0" fillId="0" borderId="1" xfId="0" applyFill="1" applyBorder="1"/>
    <xf numFmtId="0" fontId="0" fillId="0" borderId="0" xfId="0" applyFont="1" applyBorder="1"/>
    <xf numFmtId="0" fontId="0" fillId="0" borderId="0" xfId="0" applyFont="1" applyBorder="1" applyAlignment="1"/>
    <xf numFmtId="0" fontId="11" fillId="0" borderId="0" xfId="0" applyFont="1" applyBorder="1"/>
    <xf numFmtId="0" fontId="1" fillId="11" borderId="0" xfId="0" applyFont="1" applyFill="1" applyBorder="1" applyAlignment="1">
      <alignment horizontal="center" vertical="center"/>
    </xf>
    <xf numFmtId="0" fontId="0" fillId="17" borderId="0" xfId="0" applyFill="1" applyAlignment="1">
      <alignment horizontal="center" vertical="center" wrapText="1"/>
    </xf>
    <xf numFmtId="0" fontId="0" fillId="0" borderId="1" xfId="0" applyBorder="1"/>
    <xf numFmtId="0" fontId="0" fillId="4" borderId="1" xfId="0" applyFill="1" applyBorder="1" applyAlignment="1">
      <alignment wrapText="1"/>
    </xf>
    <xf numFmtId="0" fontId="0" fillId="4" borderId="1" xfId="0" applyFill="1" applyBorder="1" applyAlignment="1">
      <alignment vertical="center"/>
    </xf>
    <xf numFmtId="0" fontId="4" fillId="4" borderId="1" xfId="0" applyFont="1" applyFill="1" applyBorder="1" applyAlignment="1">
      <alignment wrapText="1"/>
    </xf>
    <xf numFmtId="0" fontId="0" fillId="0" borderId="3" xfId="0" applyBorder="1"/>
    <xf numFmtId="0" fontId="0" fillId="7" borderId="1" xfId="0" applyFill="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wrapText="1"/>
    </xf>
    <xf numFmtId="0" fontId="5" fillId="0" borderId="9" xfId="0" applyFont="1" applyBorder="1" applyAlignment="1">
      <alignment horizontal="left" vertical="center"/>
    </xf>
    <xf numFmtId="0" fontId="5" fillId="0" borderId="7" xfId="0" applyFont="1" applyBorder="1" applyAlignment="1">
      <alignment horizontal="left" vertical="center"/>
    </xf>
    <xf numFmtId="0" fontId="5" fillId="0" borderId="10" xfId="0" applyFont="1" applyBorder="1" applyAlignment="1">
      <alignment horizontal="left" vertical="center" wrapText="1"/>
    </xf>
    <xf numFmtId="0" fontId="6" fillId="5" borderId="8" xfId="0" applyFont="1" applyFill="1" applyBorder="1" applyAlignment="1">
      <alignment horizontal="left" vertical="center"/>
    </xf>
    <xf numFmtId="0" fontId="6" fillId="5" borderId="5" xfId="0" applyFont="1" applyFill="1" applyBorder="1" applyAlignment="1">
      <alignment horizontal="left" vertical="center"/>
    </xf>
    <xf numFmtId="0" fontId="6" fillId="5" borderId="11" xfId="0" applyFont="1" applyFill="1" applyBorder="1" applyAlignment="1">
      <alignment horizontal="left" vertical="center" wrapText="1"/>
    </xf>
    <xf numFmtId="0" fontId="0" fillId="0" borderId="1" xfId="0" applyFill="1" applyBorder="1" applyAlignment="1">
      <alignment wrapText="1"/>
    </xf>
    <xf numFmtId="0" fontId="0" fillId="0" borderId="1" xfId="0" applyFill="1" applyBorder="1" applyAlignment="1">
      <alignment vertical="center"/>
    </xf>
    <xf numFmtId="0" fontId="0" fillId="5" borderId="5" xfId="0" applyFill="1" applyBorder="1" applyAlignment="1">
      <alignment horizontal="center" vertical="center" wrapText="1"/>
    </xf>
    <xf numFmtId="0" fontId="0" fillId="6" borderId="1" xfId="0" applyFill="1" applyBorder="1" applyAlignment="1">
      <alignment horizontal="center" vertical="center" wrapText="1"/>
    </xf>
    <xf numFmtId="0" fontId="0" fillId="24" borderId="1" xfId="0" applyFill="1" applyBorder="1"/>
    <xf numFmtId="0" fontId="0" fillId="19" borderId="5" xfId="0" applyFill="1" applyBorder="1" applyAlignment="1">
      <alignment horizontal="center" vertical="center"/>
    </xf>
    <xf numFmtId="0" fontId="0" fillId="3" borderId="8" xfId="0" applyFill="1" applyBorder="1" applyAlignment="1">
      <alignment horizontal="center" vertical="center" wrapText="1"/>
    </xf>
    <xf numFmtId="0" fontId="0" fillId="20" borderId="5" xfId="0" applyFill="1" applyBorder="1" applyAlignment="1">
      <alignment horizontal="center" vertical="center"/>
    </xf>
    <xf numFmtId="0" fontId="0" fillId="21" borderId="5" xfId="0" applyFill="1" applyBorder="1" applyAlignment="1">
      <alignment horizontal="center" vertical="center"/>
    </xf>
    <xf numFmtId="0" fontId="0" fillId="22" borderId="5" xfId="0" applyFill="1" applyBorder="1" applyAlignment="1">
      <alignment horizontal="center" vertical="center"/>
    </xf>
    <xf numFmtId="0" fontId="0" fillId="8" borderId="5" xfId="0" applyFill="1" applyBorder="1" applyAlignment="1">
      <alignment horizontal="center" vertical="center"/>
    </xf>
    <xf numFmtId="0" fontId="0" fillId="23" borderId="5" xfId="0" applyFill="1" applyBorder="1" applyAlignment="1">
      <alignment horizontal="center" vertical="center"/>
    </xf>
    <xf numFmtId="0" fontId="0" fillId="0" borderId="5"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1" xfId="0" applyBorder="1" applyAlignment="1">
      <alignment vertical="center"/>
    </xf>
    <xf numFmtId="0" fontId="0" fillId="0" borderId="3" xfId="0" applyFill="1" applyBorder="1"/>
    <xf numFmtId="0" fontId="13" fillId="0" borderId="0" xfId="0" applyFont="1" applyAlignment="1">
      <alignment horizontal="left" vertical="top" wrapText="1"/>
    </xf>
    <xf numFmtId="0" fontId="14" fillId="0" borderId="0" xfId="0" applyFont="1" applyAlignment="1">
      <alignment horizontal="left" vertical="top" wrapText="1"/>
    </xf>
    <xf numFmtId="0" fontId="4" fillId="0" borderId="1" xfId="0" applyFont="1" applyFill="1" applyBorder="1" applyAlignment="1">
      <alignment vertical="center" wrapText="1"/>
    </xf>
    <xf numFmtId="0" fontId="0" fillId="0" borderId="1" xfId="0" applyFill="1" applyBorder="1" applyAlignment="1">
      <alignment vertical="center" wrapText="1"/>
    </xf>
    <xf numFmtId="0" fontId="4" fillId="0" borderId="1" xfId="0" applyFont="1" applyFill="1" applyBorder="1" applyAlignment="1">
      <alignment wrapText="1"/>
    </xf>
    <xf numFmtId="0" fontId="12" fillId="0" borderId="1" xfId="0" applyFont="1" applyFill="1" applyBorder="1" applyAlignment="1">
      <alignment vertical="center"/>
    </xf>
    <xf numFmtId="0" fontId="12" fillId="0" borderId="1" xfId="0" applyFont="1" applyFill="1" applyBorder="1" applyAlignment="1">
      <alignment wrapText="1"/>
    </xf>
    <xf numFmtId="0" fontId="0" fillId="0" borderId="1" xfId="0" applyFont="1" applyFill="1" applyBorder="1" applyAlignment="1">
      <alignment vertical="center"/>
    </xf>
    <xf numFmtId="0" fontId="0" fillId="0" borderId="1" xfId="0" applyFont="1" applyFill="1" applyBorder="1" applyAlignment="1">
      <alignment wrapText="1"/>
    </xf>
    <xf numFmtId="0" fontId="16" fillId="0" borderId="12" xfId="0" applyFont="1" applyBorder="1" applyAlignment="1">
      <alignment vertical="center" wrapText="1"/>
    </xf>
    <xf numFmtId="0" fontId="16" fillId="0" borderId="13" xfId="0" applyFont="1" applyBorder="1" applyAlignment="1">
      <alignment vertical="center" wrapText="1"/>
    </xf>
    <xf numFmtId="0" fontId="4" fillId="0" borderId="0" xfId="0" applyFont="1"/>
    <xf numFmtId="0" fontId="17" fillId="0" borderId="15" xfId="0" applyFont="1" applyBorder="1" applyAlignment="1">
      <alignment vertical="center" wrapText="1"/>
    </xf>
    <xf numFmtId="0" fontId="17" fillId="25" borderId="14" xfId="0" applyFont="1" applyFill="1" applyBorder="1" applyAlignment="1">
      <alignment vertical="center" wrapText="1"/>
    </xf>
    <xf numFmtId="0" fontId="17" fillId="25" borderId="15" xfId="0" applyFont="1" applyFill="1" applyBorder="1" applyAlignment="1">
      <alignment vertical="center" wrapText="1"/>
    </xf>
    <xf numFmtId="0" fontId="17" fillId="4" borderId="14" xfId="0" applyFont="1" applyFill="1" applyBorder="1" applyAlignment="1">
      <alignment vertical="center" wrapText="1"/>
    </xf>
    <xf numFmtId="0" fontId="17" fillId="4" borderId="15" xfId="0" applyFont="1" applyFill="1" applyBorder="1" applyAlignment="1">
      <alignment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8" borderId="1" xfId="0" applyFont="1" applyFill="1" applyBorder="1" applyAlignment="1">
      <alignment horizontal="center" vertical="center"/>
    </xf>
    <xf numFmtId="0" fontId="0" fillId="0" borderId="1" xfId="0" applyBorder="1" applyAlignment="1">
      <alignment horizontal="center" vertical="center" textRotation="90"/>
    </xf>
    <xf numFmtId="0" fontId="0" fillId="5" borderId="1" xfId="0" applyFill="1" applyBorder="1" applyAlignment="1">
      <alignment horizontal="center" vertical="center" textRotation="90"/>
    </xf>
    <xf numFmtId="0" fontId="0" fillId="18" borderId="1" xfId="0" applyFill="1" applyBorder="1" applyAlignment="1">
      <alignment horizontal="center" vertical="center" textRotation="90"/>
    </xf>
    <xf numFmtId="0" fontId="0" fillId="30" borderId="1" xfId="0" applyFill="1" applyBorder="1" applyAlignment="1">
      <alignment horizontal="center" vertical="center" textRotation="90"/>
    </xf>
    <xf numFmtId="0" fontId="15" fillId="0" borderId="0" xfId="6"/>
    <xf numFmtId="0" fontId="15" fillId="27" borderId="0" xfId="6" applyFill="1"/>
    <xf numFmtId="0" fontId="0" fillId="27" borderId="0" xfId="0" applyFill="1"/>
    <xf numFmtId="0" fontId="12" fillId="0" borderId="0" xfId="0" applyFont="1" applyAlignment="1">
      <alignment horizontal="center" vertical="center"/>
    </xf>
    <xf numFmtId="0" fontId="4" fillId="0" borderId="0" xfId="0" applyFont="1" applyAlignment="1">
      <alignment horizontal="center" vertical="center"/>
    </xf>
    <xf numFmtId="0" fontId="12" fillId="0" borderId="0" xfId="0" applyFont="1" applyAlignment="1">
      <alignment horizontal="center" vertical="center" wrapText="1"/>
    </xf>
    <xf numFmtId="0" fontId="12" fillId="27" borderId="0" xfId="0" applyFont="1" applyFill="1" applyAlignment="1">
      <alignment horizontal="center" vertical="center" wrapText="1"/>
    </xf>
    <xf numFmtId="0" fontId="0" fillId="27" borderId="0" xfId="0" applyFill="1" applyAlignment="1">
      <alignment horizontal="center" vertical="center"/>
    </xf>
    <xf numFmtId="0" fontId="4" fillId="27" borderId="0" xfId="0" applyFont="1" applyFill="1" applyAlignment="1">
      <alignment horizontal="center" vertical="center" wrapText="1"/>
    </xf>
    <xf numFmtId="49" fontId="0" fillId="0" borderId="0" xfId="0" applyNumberFormat="1" applyAlignment="1">
      <alignment horizontal="center" vertical="center"/>
    </xf>
    <xf numFmtId="49" fontId="0" fillId="27" borderId="0" xfId="0" applyNumberFormat="1" applyFill="1" applyAlignment="1">
      <alignment horizontal="center" vertical="center"/>
    </xf>
    <xf numFmtId="0" fontId="18" fillId="27" borderId="0" xfId="0" applyFont="1" applyFill="1"/>
    <xf numFmtId="0" fontId="0"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2" fillId="0" borderId="0" xfId="0" applyFont="1" applyAlignment="1">
      <alignment horizontal="center" vertical="center" wrapText="1"/>
    </xf>
    <xf numFmtId="0" fontId="0" fillId="0" borderId="0" xfId="0" applyFill="1" applyAlignment="1">
      <alignment horizontal="center"/>
    </xf>
    <xf numFmtId="0" fontId="12" fillId="0" borderId="0" xfId="0" applyFont="1" applyFill="1" applyAlignment="1">
      <alignment horizontal="center" vertical="center"/>
    </xf>
    <xf numFmtId="0" fontId="0" fillId="0" borderId="0" xfId="0" applyFont="1" applyFill="1" applyAlignment="1">
      <alignment horizontal="center" vertical="center"/>
    </xf>
    <xf numFmtId="49" fontId="0" fillId="0" borderId="0" xfId="0" applyNumberFormat="1" applyFill="1" applyAlignment="1">
      <alignment horizontal="center" vertical="center"/>
    </xf>
    <xf numFmtId="0" fontId="0" fillId="0" borderId="5" xfId="0" applyFill="1" applyBorder="1"/>
    <xf numFmtId="0" fontId="0" fillId="0" borderId="5" xfId="0" applyFill="1" applyBorder="1" applyAlignment="1">
      <alignment horizontal="center"/>
    </xf>
    <xf numFmtId="0" fontId="0" fillId="31" borderId="1" xfId="0" applyFill="1" applyBorder="1" applyAlignment="1">
      <alignment horizontal="center" vertical="center" wrapText="1"/>
    </xf>
    <xf numFmtId="0" fontId="0" fillId="6" borderId="1" xfId="0" applyFill="1" applyBorder="1" applyAlignment="1">
      <alignment horizontal="center" vertical="center"/>
    </xf>
    <xf numFmtId="0" fontId="0" fillId="0" borderId="0" xfId="0" applyAlignment="1">
      <alignment horizontal="center" vertical="center"/>
    </xf>
    <xf numFmtId="0" fontId="0" fillId="29" borderId="1" xfId="0" applyFill="1" applyBorder="1" applyAlignment="1">
      <alignment horizontal="center" vertical="center" textRotation="90"/>
    </xf>
    <xf numFmtId="0" fontId="0" fillId="30" borderId="9" xfId="0" applyFill="1" applyBorder="1" applyAlignment="1">
      <alignment horizontal="center"/>
    </xf>
    <xf numFmtId="0" fontId="0" fillId="0" borderId="1" xfId="0" applyBorder="1" applyAlignment="1">
      <alignment horizontal="center" vertical="center" wrapText="1"/>
    </xf>
    <xf numFmtId="0" fontId="4" fillId="30" borderId="1" xfId="0" applyFont="1" applyFill="1" applyBorder="1" applyAlignment="1">
      <alignment horizontal="center" vertical="center" wrapText="1"/>
    </xf>
    <xf numFmtId="0" fontId="0" fillId="29" borderId="7" xfId="0" applyFill="1" applyBorder="1"/>
    <xf numFmtId="0" fontId="4" fillId="30" borderId="4" xfId="0" applyFont="1" applyFill="1" applyBorder="1" applyAlignment="1">
      <alignment vertical="center"/>
    </xf>
    <xf numFmtId="0" fontId="16" fillId="0" borderId="19" xfId="0" applyFont="1" applyBorder="1" applyAlignment="1">
      <alignment vertical="center" wrapText="1"/>
    </xf>
    <xf numFmtId="0" fontId="16" fillId="0" borderId="20" xfId="0" applyFont="1" applyBorder="1" applyAlignment="1">
      <alignment horizontal="center" vertical="center" wrapText="1"/>
    </xf>
    <xf numFmtId="0" fontId="17" fillId="0" borderId="1" xfId="0" applyFont="1" applyBorder="1" applyAlignment="1">
      <alignment vertical="center" wrapText="1"/>
    </xf>
    <xf numFmtId="0" fontId="17" fillId="0" borderId="1" xfId="0" applyFont="1" applyBorder="1" applyAlignment="1">
      <alignment horizontal="center" vertical="center" wrapText="1"/>
    </xf>
    <xf numFmtId="0" fontId="17" fillId="25" borderId="1" xfId="0" applyFont="1" applyFill="1" applyBorder="1" applyAlignment="1">
      <alignment vertical="center" wrapText="1"/>
    </xf>
    <xf numFmtId="0" fontId="17" fillId="25" borderId="1" xfId="0" applyFont="1" applyFill="1" applyBorder="1" applyAlignment="1">
      <alignment horizontal="center" vertical="center" wrapText="1"/>
    </xf>
    <xf numFmtId="0" fontId="17" fillId="4" borderId="1" xfId="0" applyFont="1" applyFill="1" applyBorder="1" applyAlignment="1">
      <alignment vertical="center" wrapText="1"/>
    </xf>
    <xf numFmtId="0" fontId="17" fillId="4" borderId="1" xfId="0" applyFont="1" applyFill="1" applyBorder="1" applyAlignment="1">
      <alignment horizontal="center" vertical="center" wrapText="1"/>
    </xf>
    <xf numFmtId="0" fontId="0" fillId="0" borderId="0" xfId="0" applyAlignment="1">
      <alignment horizontal="center" vertical="center" textRotation="90"/>
    </xf>
    <xf numFmtId="0" fontId="17" fillId="0" borderId="0" xfId="0" applyFont="1" applyAlignment="1">
      <alignment vertical="center" wrapText="1"/>
    </xf>
    <xf numFmtId="0" fontId="17" fillId="0" borderId="0" xfId="0" applyFont="1" applyAlignment="1">
      <alignment horizontal="center" vertical="center" wrapText="1"/>
    </xf>
    <xf numFmtId="0" fontId="0" fillId="29" borderId="1" xfId="0" applyFill="1" applyBorder="1"/>
    <xf numFmtId="0" fontId="20" fillId="0" borderId="0" xfId="0" applyFont="1" applyAlignment="1">
      <alignment horizontal="left" vertical="top" wrapText="1"/>
    </xf>
    <xf numFmtId="0" fontId="0" fillId="0" borderId="0" xfId="0" applyAlignment="1">
      <alignment horizontal="left" vertical="center" wrapText="1"/>
    </xf>
    <xf numFmtId="0" fontId="0" fillId="17" borderId="0" xfId="0" applyFill="1" applyAlignment="1">
      <alignment horizontal="left" vertical="center" wrapText="1"/>
    </xf>
    <xf numFmtId="0" fontId="0" fillId="0" borderId="0" xfId="0" applyAlignment="1">
      <alignment horizontal="left"/>
    </xf>
    <xf numFmtId="0" fontId="13" fillId="6" borderId="0" xfId="0" applyFont="1" applyFill="1" applyAlignment="1">
      <alignment horizontal="left" vertical="top" wrapText="1"/>
    </xf>
    <xf numFmtId="0" fontId="20" fillId="6" borderId="0" xfId="0" applyFont="1" applyFill="1" applyAlignment="1">
      <alignment horizontal="left" vertical="top" wrapText="1"/>
    </xf>
    <xf numFmtId="0" fontId="13" fillId="5" borderId="0" xfId="0" applyFont="1" applyFill="1" applyAlignment="1">
      <alignment horizontal="left" vertical="top" wrapText="1"/>
    </xf>
    <xf numFmtId="0" fontId="20" fillId="5" borderId="0" xfId="0" applyFont="1" applyFill="1" applyAlignment="1">
      <alignment horizontal="left" vertical="top" wrapText="1"/>
    </xf>
    <xf numFmtId="0" fontId="13" fillId="32" borderId="0" xfId="0" applyFont="1" applyFill="1" applyAlignment="1">
      <alignment horizontal="left" vertical="top" wrapText="1"/>
    </xf>
    <xf numFmtId="0" fontId="20" fillId="32" borderId="0" xfId="0" applyFont="1" applyFill="1" applyAlignment="1">
      <alignment horizontal="left" vertical="top" wrapText="1"/>
    </xf>
    <xf numFmtId="0" fontId="22" fillId="33" borderId="0" xfId="0" applyFont="1" applyFill="1" applyAlignment="1">
      <alignment horizontal="left" vertical="top" wrapText="1"/>
    </xf>
    <xf numFmtId="0" fontId="13" fillId="34" borderId="0" xfId="0" applyFont="1" applyFill="1" applyAlignment="1">
      <alignment horizontal="left" vertical="top" wrapText="1"/>
    </xf>
    <xf numFmtId="0" fontId="20" fillId="34" borderId="0" xfId="0" applyFont="1" applyFill="1" applyAlignment="1">
      <alignment horizontal="left" vertical="top" wrapText="1"/>
    </xf>
    <xf numFmtId="0" fontId="0" fillId="0" borderId="0" xfId="0" applyBorder="1"/>
    <xf numFmtId="0" fontId="0" fillId="26" borderId="0" xfId="0" applyFill="1"/>
    <xf numFmtId="0" fontId="24" fillId="36" borderId="1" xfId="0" applyFont="1" applyFill="1" applyBorder="1" applyAlignment="1">
      <alignment horizontal="center" vertical="center"/>
    </xf>
    <xf numFmtId="0" fontId="24" fillId="8" borderId="1" xfId="0" applyFont="1" applyFill="1" applyBorder="1" applyAlignment="1">
      <alignment horizontal="center" vertical="center"/>
    </xf>
    <xf numFmtId="0" fontId="24" fillId="5" borderId="1" xfId="0" applyFont="1" applyFill="1" applyBorder="1" applyAlignment="1">
      <alignment horizontal="center" vertical="center"/>
    </xf>
    <xf numFmtId="0" fontId="23" fillId="35" borderId="0" xfId="0" applyFont="1" applyFill="1" applyBorder="1" applyAlignment="1">
      <alignment horizontal="left" vertical="top"/>
    </xf>
    <xf numFmtId="0" fontId="21" fillId="26" borderId="0" xfId="0" applyFont="1" applyFill="1"/>
    <xf numFmtId="0" fontId="26" fillId="0" borderId="0" xfId="0" applyFont="1" applyBorder="1" applyAlignment="1">
      <alignment horizontal="center" vertical="center" textRotation="90"/>
    </xf>
    <xf numFmtId="0" fontId="26" fillId="0" borderId="0" xfId="0" applyFont="1"/>
    <xf numFmtId="0" fontId="18" fillId="0" borderId="6" xfId="0" applyFont="1" applyBorder="1" applyAlignment="1">
      <alignment horizontal="center" vertical="center" textRotation="90"/>
    </xf>
    <xf numFmtId="0" fontId="18" fillId="0" borderId="0" xfId="0" applyFont="1"/>
    <xf numFmtId="0" fontId="4" fillId="26" borderId="0" xfId="0" applyFont="1" applyFill="1" applyAlignment="1">
      <alignment horizontal="center" vertical="center"/>
    </xf>
    <xf numFmtId="0" fontId="0" fillId="27" borderId="0" xfId="0" applyFill="1" applyAlignment="1">
      <alignment wrapText="1"/>
    </xf>
    <xf numFmtId="0" fontId="0" fillId="0" borderId="0" xfId="0" applyAlignment="1">
      <alignment wrapText="1"/>
    </xf>
    <xf numFmtId="0" fontId="0" fillId="0" borderId="0" xfId="0" applyBorder="1" applyAlignment="1">
      <alignment horizontal="center"/>
    </xf>
    <xf numFmtId="0" fontId="27" fillId="0" borderId="19" xfId="0" applyFont="1" applyBorder="1" applyAlignment="1">
      <alignment vertical="center" wrapText="1"/>
    </xf>
    <xf numFmtId="0" fontId="27" fillId="0" borderId="20" xfId="0" applyFont="1" applyBorder="1" applyAlignment="1">
      <alignment horizontal="center" vertical="center" wrapText="1"/>
    </xf>
    <xf numFmtId="0" fontId="28" fillId="0" borderId="1" xfId="0" applyFont="1" applyBorder="1" applyAlignment="1">
      <alignment vertical="center" wrapText="1"/>
    </xf>
    <xf numFmtId="0" fontId="28" fillId="0" borderId="1" xfId="0" applyFont="1" applyBorder="1" applyAlignment="1">
      <alignment horizontal="center" vertical="center" wrapText="1"/>
    </xf>
    <xf numFmtId="0" fontId="28" fillId="25" borderId="1" xfId="0" applyFont="1" applyFill="1" applyBorder="1" applyAlignment="1">
      <alignment vertical="center" wrapText="1"/>
    </xf>
    <xf numFmtId="0" fontId="28" fillId="25" borderId="1" xfId="0" applyFont="1" applyFill="1" applyBorder="1" applyAlignment="1">
      <alignment horizontal="center" vertical="center" wrapText="1"/>
    </xf>
    <xf numFmtId="0" fontId="28" fillId="4" borderId="1" xfId="0" applyFont="1" applyFill="1" applyBorder="1" applyAlignment="1">
      <alignment vertical="center" wrapText="1"/>
    </xf>
    <xf numFmtId="0" fontId="28" fillId="4" borderId="1" xfId="0" applyFont="1" applyFill="1" applyBorder="1" applyAlignment="1">
      <alignment horizontal="center" vertical="center" wrapText="1"/>
    </xf>
    <xf numFmtId="0" fontId="28" fillId="0" borderId="0" xfId="0" applyFont="1" applyAlignment="1">
      <alignment vertical="center" wrapText="1"/>
    </xf>
    <xf numFmtId="0" fontId="28" fillId="0" borderId="0" xfId="0" applyFont="1" applyAlignment="1">
      <alignment horizontal="center" vertical="center" wrapText="1"/>
    </xf>
    <xf numFmtId="0" fontId="4" fillId="30" borderId="4" xfId="0" applyFont="1" applyFill="1" applyBorder="1" applyAlignment="1">
      <alignment horizontal="center" vertical="center" wrapText="1"/>
    </xf>
    <xf numFmtId="0" fontId="0" fillId="30" borderId="1" xfId="0" applyFill="1" applyBorder="1" applyAlignment="1">
      <alignment vertical="center" textRotation="90"/>
    </xf>
    <xf numFmtId="0" fontId="0" fillId="30" borderId="4" xfId="0" applyFill="1" applyBorder="1" applyAlignment="1">
      <alignment vertical="center"/>
    </xf>
    <xf numFmtId="0" fontId="4" fillId="29" borderId="1" xfId="0" applyFont="1" applyFill="1" applyBorder="1" applyAlignment="1"/>
    <xf numFmtId="0" fontId="0" fillId="30" borderId="7" xfId="0" applyFill="1" applyBorder="1" applyAlignment="1">
      <alignment horizontal="center" vertical="center"/>
    </xf>
    <xf numFmtId="0" fontId="4" fillId="0" borderId="6" xfId="0" applyFont="1" applyFill="1" applyBorder="1" applyAlignment="1">
      <alignment horizontal="center" vertical="center" wrapText="1"/>
    </xf>
    <xf numFmtId="0" fontId="0" fillId="0" borderId="21" xfId="0" applyBorder="1"/>
    <xf numFmtId="0" fontId="0" fillId="0" borderId="22" xfId="0" applyBorder="1"/>
    <xf numFmtId="0" fontId="0" fillId="0" borderId="10" xfId="0" applyBorder="1"/>
    <xf numFmtId="0" fontId="0" fillId="0" borderId="18" xfId="0" applyBorder="1"/>
    <xf numFmtId="0" fontId="0" fillId="0" borderId="9" xfId="0" applyBorder="1"/>
    <xf numFmtId="0" fontId="12" fillId="0" borderId="0" xfId="0" applyFont="1" applyAlignment="1">
      <alignment horizontal="center" vertical="center" wrapText="1"/>
    </xf>
    <xf numFmtId="0" fontId="0" fillId="0" borderId="2" xfId="0" applyBorder="1" applyAlignment="1">
      <alignment vertical="top" wrapText="1"/>
    </xf>
    <xf numFmtId="0" fontId="30" fillId="12" borderId="1" xfId="0" applyFont="1" applyFill="1" applyBorder="1" applyAlignment="1">
      <alignment horizontal="center" vertical="center" wrapText="1"/>
    </xf>
    <xf numFmtId="0" fontId="31" fillId="6" borderId="1" xfId="0" applyFont="1" applyFill="1" applyBorder="1" applyAlignment="1">
      <alignment vertical="center" wrapText="1"/>
    </xf>
    <xf numFmtId="0" fontId="0" fillId="6" borderId="1" xfId="0" applyFill="1" applyBorder="1"/>
    <xf numFmtId="0" fontId="31" fillId="4" borderId="1" xfId="0" applyFont="1" applyFill="1" applyBorder="1" applyAlignment="1">
      <alignment horizontal="center" vertical="center" wrapText="1"/>
    </xf>
    <xf numFmtId="0" fontId="31" fillId="6" borderId="7" xfId="0" applyFont="1" applyFill="1" applyBorder="1" applyAlignment="1">
      <alignment vertical="center" wrapText="1"/>
    </xf>
    <xf numFmtId="0" fontId="0" fillId="6" borderId="7" xfId="0" applyFill="1" applyBorder="1"/>
    <xf numFmtId="0" fontId="0" fillId="4" borderId="1" xfId="0" applyFill="1" applyBorder="1"/>
    <xf numFmtId="0" fontId="0" fillId="8" borderId="1" xfId="0" applyFill="1" applyBorder="1"/>
    <xf numFmtId="0" fontId="0" fillId="6" borderId="1" xfId="0" applyFill="1" applyBorder="1" applyAlignment="1">
      <alignment horizontal="left" vertical="center"/>
    </xf>
    <xf numFmtId="0" fontId="33" fillId="12" borderId="1" xfId="0" applyFont="1" applyFill="1" applyBorder="1" applyAlignment="1">
      <alignment horizontal="center" vertical="center" wrapText="1"/>
    </xf>
    <xf numFmtId="0" fontId="6" fillId="0" borderId="0" xfId="0" applyFont="1" applyBorder="1" applyAlignment="1">
      <alignment horizontal="center"/>
    </xf>
    <xf numFmtId="0" fontId="0" fillId="29" borderId="0" xfId="0" applyFill="1" applyBorder="1" applyAlignment="1">
      <alignment horizontal="center"/>
    </xf>
    <xf numFmtId="0" fontId="0" fillId="29" borderId="0" xfId="0" applyFill="1" applyBorder="1"/>
    <xf numFmtId="0" fontId="0" fillId="30" borderId="0" xfId="0" applyFill="1" applyAlignment="1">
      <alignment horizontal="center" vertical="center" textRotation="90"/>
    </xf>
    <xf numFmtId="0" fontId="0" fillId="30" borderId="0" xfId="0" applyFill="1" applyAlignment="1">
      <alignment horizontal="center" vertical="center" wrapText="1"/>
    </xf>
    <xf numFmtId="0" fontId="0" fillId="30" borderId="0" xfId="0" applyFill="1" applyAlignment="1">
      <alignment horizontal="center"/>
    </xf>
    <xf numFmtId="0" fontId="12" fillId="30" borderId="0" xfId="0" applyFont="1" applyFill="1" applyAlignment="1">
      <alignment horizontal="center" vertical="center"/>
    </xf>
    <xf numFmtId="0" fontId="0" fillId="30" borderId="0" xfId="0" applyFill="1" applyAlignment="1">
      <alignment horizontal="center" vertical="center"/>
    </xf>
    <xf numFmtId="49" fontId="0" fillId="30" borderId="0" xfId="0" applyNumberFormat="1" applyFill="1" applyAlignment="1">
      <alignment horizontal="center" vertical="center"/>
    </xf>
    <xf numFmtId="0" fontId="0" fillId="30" borderId="0" xfId="0" applyFill="1" applyAlignment="1">
      <alignment horizontal="left" vertical="center"/>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49" fontId="0" fillId="0" borderId="1" xfId="0" applyNumberFormat="1" applyBorder="1" applyAlignment="1">
      <alignment horizontal="center" vertical="center"/>
    </xf>
    <xf numFmtId="0" fontId="34" fillId="0" borderId="0" xfId="0" applyFont="1" applyAlignment="1">
      <alignment horizontal="center" vertical="center" wrapText="1"/>
    </xf>
    <xf numFmtId="0" fontId="34" fillId="0" borderId="1" xfId="0" applyFont="1" applyBorder="1" applyAlignment="1">
      <alignment horizontal="center" vertical="center" wrapText="1"/>
    </xf>
    <xf numFmtId="0" fontId="4" fillId="38" borderId="0" xfId="0" applyFont="1" applyFill="1" applyAlignment="1">
      <alignment horizontal="center" vertical="center"/>
    </xf>
    <xf numFmtId="0" fontId="12" fillId="0" borderId="5" xfId="0" applyFont="1" applyBorder="1" applyAlignment="1">
      <alignment horizontal="center" vertical="center" wrapText="1"/>
    </xf>
    <xf numFmtId="0" fontId="12" fillId="0" borderId="5" xfId="0" applyFont="1" applyBorder="1" applyAlignment="1">
      <alignment horizontal="center" vertical="center"/>
    </xf>
    <xf numFmtId="0" fontId="34" fillId="29" borderId="1" xfId="0" applyFont="1" applyFill="1" applyBorder="1" applyAlignment="1">
      <alignment horizontal="center"/>
    </xf>
    <xf numFmtId="0" fontId="12" fillId="0" borderId="1" xfId="0" applyFont="1" applyBorder="1" applyAlignment="1">
      <alignment horizontal="center"/>
    </xf>
    <xf numFmtId="0" fontId="34" fillId="0" borderId="1" xfId="0" applyFont="1" applyBorder="1" applyAlignment="1">
      <alignment horizontal="center"/>
    </xf>
    <xf numFmtId="0" fontId="34" fillId="29" borderId="1" xfId="0" applyFont="1" applyFill="1" applyBorder="1" applyAlignment="1">
      <alignment horizontal="center" vertical="top"/>
    </xf>
    <xf numFmtId="0" fontId="12" fillId="0" borderId="1" xfId="0" applyFont="1" applyBorder="1" applyAlignment="1">
      <alignment horizontal="center" vertical="top"/>
    </xf>
    <xf numFmtId="0" fontId="34" fillId="0" borderId="1" xfId="0" applyFont="1" applyBorder="1" applyAlignment="1">
      <alignment horizontal="center" vertical="center"/>
    </xf>
    <xf numFmtId="49" fontId="0" fillId="0" borderId="0" xfId="0" applyNumberFormat="1" applyAlignment="1">
      <alignment horizontal="center" vertical="center" wrapText="1"/>
    </xf>
    <xf numFmtId="0" fontId="0" fillId="38" borderId="1" xfId="0" applyFill="1" applyBorder="1"/>
    <xf numFmtId="0" fontId="4" fillId="38" borderId="1" xfId="0" applyFont="1" applyFill="1" applyBorder="1"/>
    <xf numFmtId="0" fontId="4" fillId="38" borderId="1" xfId="0" applyFont="1" applyFill="1" applyBorder="1" applyAlignment="1">
      <alignment horizontal="center"/>
    </xf>
    <xf numFmtId="0" fontId="4" fillId="0" borderId="1" xfId="0" applyFont="1" applyBorder="1" applyAlignment="1">
      <alignment horizontal="center"/>
    </xf>
    <xf numFmtId="0" fontId="0" fillId="0" borderId="3" xfId="0" applyBorder="1" applyAlignment="1">
      <alignment horizontal="center"/>
    </xf>
    <xf numFmtId="0" fontId="35" fillId="0" borderId="1" xfId="0" applyFont="1" applyBorder="1" applyAlignment="1">
      <alignment vertical="center" wrapText="1"/>
    </xf>
    <xf numFmtId="0" fontId="35" fillId="0" borderId="1" xfId="0" applyFont="1" applyBorder="1" applyAlignment="1">
      <alignment horizontal="center" vertical="center" wrapText="1"/>
    </xf>
    <xf numFmtId="0" fontId="0" fillId="39" borderId="1" xfId="0" applyFill="1" applyBorder="1"/>
    <xf numFmtId="0" fontId="4" fillId="39" borderId="3" xfId="0" applyFont="1" applyFill="1" applyBorder="1" applyAlignment="1">
      <alignment horizontal="center"/>
    </xf>
    <xf numFmtId="0" fontId="0" fillId="39" borderId="1" xfId="0" applyFill="1" applyBorder="1" applyAlignment="1">
      <alignment horizontal="center"/>
    </xf>
    <xf numFmtId="0" fontId="4" fillId="39" borderId="1" xfId="0" applyFont="1" applyFill="1" applyBorder="1" applyAlignment="1">
      <alignment horizontal="center"/>
    </xf>
    <xf numFmtId="0" fontId="12" fillId="0" borderId="3" xfId="0" applyFont="1" applyBorder="1" applyAlignment="1">
      <alignment horizontal="center" vertical="center" wrapText="1"/>
    </xf>
    <xf numFmtId="0" fontId="0" fillId="5" borderId="3" xfId="0" applyFill="1" applyBorder="1" applyAlignment="1">
      <alignment horizontal="center"/>
    </xf>
    <xf numFmtId="0" fontId="0" fillId="5" borderId="1" xfId="0" applyFill="1" applyBorder="1" applyAlignment="1">
      <alignment horizontal="center"/>
    </xf>
    <xf numFmtId="0" fontId="4" fillId="5" borderId="1" xfId="0" applyFont="1" applyFill="1" applyBorder="1" applyAlignment="1">
      <alignment horizontal="center"/>
    </xf>
    <xf numFmtId="0" fontId="4" fillId="5" borderId="1" xfId="0" applyFont="1" applyFill="1" applyBorder="1" applyAlignment="1">
      <alignment horizontal="left"/>
    </xf>
    <xf numFmtId="0" fontId="0" fillId="20" borderId="3" xfId="0" applyFill="1" applyBorder="1" applyAlignment="1">
      <alignment horizontal="center"/>
    </xf>
    <xf numFmtId="0" fontId="0" fillId="20" borderId="1" xfId="0" applyFill="1" applyBorder="1" applyAlignment="1">
      <alignment horizontal="center"/>
    </xf>
    <xf numFmtId="0" fontId="0" fillId="20" borderId="1" xfId="0" applyFill="1" applyBorder="1" applyAlignment="1">
      <alignment horizontal="center" vertical="center" wrapText="1"/>
    </xf>
    <xf numFmtId="0" fontId="4" fillId="20" borderId="1" xfId="0" applyFont="1" applyFill="1" applyBorder="1" applyAlignment="1">
      <alignment horizontal="center"/>
    </xf>
    <xf numFmtId="0" fontId="4" fillId="20" borderId="1" xfId="0" applyFont="1" applyFill="1" applyBorder="1" applyAlignment="1">
      <alignment horizontal="left"/>
    </xf>
    <xf numFmtId="0" fontId="0" fillId="3" borderId="1" xfId="0"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0" fontId="0" fillId="26" borderId="1" xfId="0" applyFill="1" applyBorder="1" applyAlignment="1">
      <alignment horizontal="center"/>
    </xf>
    <xf numFmtId="0" fontId="0" fillId="29" borderId="0" xfId="0" applyFill="1" applyAlignment="1"/>
    <xf numFmtId="0" fontId="4" fillId="0" borderId="3" xfId="0" applyFont="1" applyBorder="1" applyAlignment="1">
      <alignment horizontal="center" vertical="center"/>
    </xf>
    <xf numFmtId="0" fontId="4" fillId="0" borderId="16" xfId="0" applyFont="1" applyBorder="1" applyAlignment="1">
      <alignment horizontal="center" vertical="center"/>
    </xf>
    <xf numFmtId="0" fontId="0" fillId="0" borderId="4" xfId="0" applyBorder="1" applyAlignment="1">
      <alignment horizontal="center" vertical="center" textRotation="90"/>
    </xf>
    <xf numFmtId="0" fontId="4" fillId="0" borderId="3" xfId="0" applyFont="1" applyBorder="1" applyAlignment="1">
      <alignment horizontal="center" vertical="center" wrapText="1"/>
    </xf>
    <xf numFmtId="0" fontId="0" fillId="0" borderId="3" xfId="0" applyBorder="1" applyAlignment="1">
      <alignment horizontal="center" vertical="center" textRotation="90"/>
    </xf>
    <xf numFmtId="0" fontId="38" fillId="0" borderId="4" xfId="0" applyFont="1" applyFill="1" applyBorder="1" applyAlignment="1">
      <alignment horizontal="center" vertical="center" wrapText="1"/>
    </xf>
    <xf numFmtId="0" fontId="0" fillId="0" borderId="16" xfId="0" applyBorder="1" applyAlignment="1">
      <alignment horizontal="center" vertical="center"/>
    </xf>
    <xf numFmtId="0" fontId="0" fillId="0" borderId="16" xfId="0" applyBorder="1" applyAlignment="1">
      <alignment horizontal="center" vertical="center" textRotation="90"/>
    </xf>
    <xf numFmtId="0" fontId="4" fillId="0" borderId="4" xfId="0" applyFont="1" applyFill="1" applyBorder="1" applyAlignment="1">
      <alignment horizontal="center" vertical="center" wrapText="1"/>
    </xf>
    <xf numFmtId="0" fontId="0" fillId="8" borderId="0" xfId="0" applyFill="1" applyAlignment="1">
      <alignment horizontal="center" vertical="center" wrapText="1"/>
    </xf>
    <xf numFmtId="0" fontId="0" fillId="8" borderId="0" xfId="0" applyFill="1" applyAlignment="1">
      <alignment horizontal="center"/>
    </xf>
    <xf numFmtId="0" fontId="12" fillId="8" borderId="0" xfId="0" applyFont="1" applyFill="1" applyAlignment="1">
      <alignment horizontal="center" vertical="center"/>
    </xf>
    <xf numFmtId="0" fontId="0" fillId="8" borderId="0" xfId="0" applyFont="1" applyFill="1" applyAlignment="1">
      <alignment horizontal="center" vertical="center"/>
    </xf>
    <xf numFmtId="49" fontId="0" fillId="8" borderId="0" xfId="0" applyNumberFormat="1" applyFill="1" applyAlignment="1">
      <alignment horizontal="center" vertical="center"/>
    </xf>
    <xf numFmtId="0" fontId="0" fillId="8" borderId="0" xfId="0" applyFill="1" applyAlignment="1">
      <alignment horizontal="left" vertical="center"/>
    </xf>
    <xf numFmtId="0" fontId="0" fillId="0" borderId="0" xfId="0" applyFill="1" applyAlignment="1">
      <alignment horizontal="left" vertical="center"/>
    </xf>
    <xf numFmtId="0" fontId="0" fillId="36" borderId="0" xfId="0" applyFill="1" applyAlignment="1">
      <alignment horizontal="center" vertical="center" wrapText="1"/>
    </xf>
    <xf numFmtId="0" fontId="0" fillId="36" borderId="0" xfId="0" applyFill="1" applyAlignment="1">
      <alignment horizontal="center"/>
    </xf>
    <xf numFmtId="0" fontId="12" fillId="36" borderId="0" xfId="0" applyFont="1" applyFill="1" applyAlignment="1">
      <alignment horizontal="center" vertical="center"/>
    </xf>
    <xf numFmtId="0" fontId="0" fillId="36" borderId="0" xfId="0" applyFont="1" applyFill="1" applyAlignment="1">
      <alignment horizontal="center" vertical="center"/>
    </xf>
    <xf numFmtId="49" fontId="0" fillId="36" borderId="0" xfId="0" applyNumberFormat="1" applyFill="1" applyAlignment="1">
      <alignment horizontal="center" vertical="center"/>
    </xf>
    <xf numFmtId="0" fontId="0" fillId="36" borderId="0" xfId="0" applyFill="1" applyAlignment="1">
      <alignment horizontal="left" vertical="center"/>
    </xf>
    <xf numFmtId="0" fontId="0" fillId="40" borderId="0" xfId="0" applyFill="1" applyAlignment="1">
      <alignment horizontal="center" vertical="center" wrapText="1"/>
    </xf>
    <xf numFmtId="0" fontId="0" fillId="40" borderId="0" xfId="0" applyFill="1" applyAlignment="1">
      <alignment horizontal="center"/>
    </xf>
    <xf numFmtId="0" fontId="12" fillId="40" borderId="0" xfId="0" applyFont="1" applyFill="1" applyAlignment="1">
      <alignment horizontal="center" vertical="center"/>
    </xf>
    <xf numFmtId="0" fontId="0" fillId="40" borderId="0" xfId="0" applyFont="1" applyFill="1" applyAlignment="1">
      <alignment horizontal="center" vertical="center"/>
    </xf>
    <xf numFmtId="49" fontId="0" fillId="40" borderId="0" xfId="0" applyNumberFormat="1" applyFill="1" applyAlignment="1">
      <alignment horizontal="center" vertical="center"/>
    </xf>
    <xf numFmtId="0" fontId="0" fillId="40" borderId="0" xfId="0" applyFill="1" applyAlignment="1">
      <alignment horizontal="left" vertical="center"/>
    </xf>
    <xf numFmtId="0" fontId="0" fillId="5" borderId="0" xfId="0" applyFill="1" applyAlignment="1">
      <alignment horizontal="center"/>
    </xf>
    <xf numFmtId="0" fontId="12" fillId="5" borderId="0" xfId="0" applyFont="1" applyFill="1" applyAlignment="1">
      <alignment horizontal="center" vertical="center"/>
    </xf>
    <xf numFmtId="0" fontId="0" fillId="5" borderId="0" xfId="0" applyFont="1" applyFill="1" applyAlignment="1">
      <alignment horizontal="center" vertical="center"/>
    </xf>
    <xf numFmtId="49" fontId="0" fillId="5" borderId="0" xfId="0" applyNumberFormat="1" applyFill="1" applyAlignment="1">
      <alignment horizontal="center" vertical="center"/>
    </xf>
    <xf numFmtId="0" fontId="0" fillId="5" borderId="0" xfId="0" applyFill="1" applyAlignment="1">
      <alignment horizontal="left" vertical="center"/>
    </xf>
    <xf numFmtId="0" fontId="0" fillId="37" borderId="0" xfId="0" applyFill="1" applyAlignment="1">
      <alignment horizontal="center" vertical="center"/>
    </xf>
    <xf numFmtId="0" fontId="0" fillId="37" borderId="0" xfId="0" applyFill="1" applyAlignment="1">
      <alignment horizontal="center"/>
    </xf>
    <xf numFmtId="0" fontId="12" fillId="37" borderId="0" xfId="0" applyFont="1" applyFill="1" applyAlignment="1">
      <alignment horizontal="center" vertical="center"/>
    </xf>
    <xf numFmtId="0" fontId="0" fillId="37" borderId="0" xfId="0" applyFont="1" applyFill="1" applyAlignment="1">
      <alignment horizontal="center" vertical="center"/>
    </xf>
    <xf numFmtId="49" fontId="0" fillId="37" borderId="0" xfId="0" applyNumberFormat="1" applyFill="1" applyAlignment="1">
      <alignment horizontal="center" vertical="center"/>
    </xf>
    <xf numFmtId="0" fontId="0" fillId="37" borderId="0" xfId="0" applyFill="1" applyAlignment="1">
      <alignment horizontal="left" vertical="center"/>
    </xf>
    <xf numFmtId="0" fontId="0" fillId="0" borderId="0" xfId="0" applyBorder="1" applyAlignment="1">
      <alignment horizontal="center" vertical="center" textRotation="90" wrapText="1"/>
    </xf>
    <xf numFmtId="0" fontId="0" fillId="5" borderId="0" xfId="0" applyFill="1" applyAlignment="1">
      <alignment horizontal="center" vertical="center"/>
    </xf>
    <xf numFmtId="0" fontId="24" fillId="40" borderId="1" xfId="0" applyFont="1" applyFill="1" applyBorder="1" applyAlignment="1">
      <alignment horizontal="center" vertical="center"/>
    </xf>
    <xf numFmtId="0" fontId="24" fillId="37" borderId="1" xfId="0" applyFont="1" applyFill="1" applyBorder="1" applyAlignment="1">
      <alignment horizontal="center" vertical="center"/>
    </xf>
    <xf numFmtId="0" fontId="21" fillId="35" borderId="0" xfId="0" applyFont="1" applyFill="1"/>
    <xf numFmtId="0" fontId="39" fillId="41" borderId="12" xfId="0" applyFont="1" applyFill="1" applyBorder="1" applyAlignment="1">
      <alignment vertical="center" wrapText="1"/>
    </xf>
    <xf numFmtId="0" fontId="39" fillId="41" borderId="13" xfId="0" applyFont="1" applyFill="1" applyBorder="1" applyAlignment="1">
      <alignment vertical="center" wrapText="1"/>
    </xf>
    <xf numFmtId="0" fontId="40" fillId="0" borderId="0" xfId="0" applyFont="1" applyAlignment="1">
      <alignment vertical="center"/>
    </xf>
    <xf numFmtId="0" fontId="0" fillId="0" borderId="0" xfId="0" applyAlignment="1">
      <alignment horizontal="center"/>
    </xf>
    <xf numFmtId="0" fontId="0" fillId="0" borderId="0" xfId="0" applyAlignment="1">
      <alignment horizontal="center"/>
    </xf>
    <xf numFmtId="0" fontId="41" fillId="26" borderId="1" xfId="0" applyFont="1" applyFill="1" applyBorder="1" applyAlignment="1">
      <alignment horizontal="center"/>
    </xf>
    <xf numFmtId="0" fontId="21" fillId="0" borderId="1" xfId="0" applyFont="1" applyBorder="1"/>
    <xf numFmtId="0" fontId="4" fillId="26" borderId="7" xfId="0" applyFont="1" applyFill="1" applyBorder="1" applyAlignment="1">
      <alignment horizontal="center" vertical="center"/>
    </xf>
    <xf numFmtId="0" fontId="0" fillId="26" borderId="7" xfId="0" applyFill="1" applyBorder="1" applyAlignment="1">
      <alignment horizontal="center" vertical="center"/>
    </xf>
    <xf numFmtId="0" fontId="21" fillId="26" borderId="1" xfId="0" applyFont="1" applyFill="1" applyBorder="1"/>
    <xf numFmtId="0" fontId="21" fillId="26" borderId="7" xfId="0" applyFont="1" applyFill="1" applyBorder="1" applyAlignment="1">
      <alignment horizontal="center" vertical="center"/>
    </xf>
    <xf numFmtId="0" fontId="0" fillId="26" borderId="1" xfId="0" applyFill="1" applyBorder="1"/>
    <xf numFmtId="0" fontId="41" fillId="4" borderId="1" xfId="0" applyFont="1" applyFill="1" applyBorder="1" applyAlignment="1">
      <alignment horizontal="center"/>
    </xf>
    <xf numFmtId="0" fontId="21" fillId="4" borderId="1" xfId="0" applyFont="1" applyFill="1" applyBorder="1"/>
    <xf numFmtId="0" fontId="0" fillId="4" borderId="1" xfId="0" applyFill="1" applyBorder="1" applyAlignment="1">
      <alignment horizontal="center"/>
    </xf>
    <xf numFmtId="0" fontId="4" fillId="4" borderId="7" xfId="0" applyFont="1" applyFill="1" applyBorder="1" applyAlignment="1">
      <alignment horizontal="center" vertical="center"/>
    </xf>
    <xf numFmtId="0" fontId="0" fillId="26" borderId="1" xfId="0" applyFill="1" applyBorder="1" applyAlignment="1">
      <alignment vertical="center"/>
    </xf>
    <xf numFmtId="0" fontId="4" fillId="5" borderId="4" xfId="0" applyFont="1" applyFill="1" applyBorder="1" applyAlignment="1">
      <alignment horizontal="center" vertical="center" wrapText="1"/>
    </xf>
    <xf numFmtId="0" fontId="17" fillId="0" borderId="14" xfId="0" applyFont="1" applyBorder="1" applyAlignment="1">
      <alignment vertical="center" wrapText="1"/>
    </xf>
    <xf numFmtId="0" fontId="13" fillId="35" borderId="22" xfId="0" applyFont="1" applyFill="1" applyBorder="1" applyAlignment="1">
      <alignment horizontal="left" vertical="top"/>
    </xf>
    <xf numFmtId="0" fontId="13" fillId="35" borderId="0" xfId="0" applyFont="1" applyFill="1" applyBorder="1" applyAlignment="1">
      <alignment horizontal="left" vertical="top"/>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4" borderId="7" xfId="0" applyFill="1" applyBorder="1" applyAlignment="1">
      <alignment horizontal="center" vertical="center"/>
    </xf>
    <xf numFmtId="0" fontId="0" fillId="0" borderId="1" xfId="0" applyBorder="1" applyAlignment="1">
      <alignment horizontal="center"/>
    </xf>
    <xf numFmtId="0" fontId="21" fillId="4" borderId="7" xfId="0" applyFont="1" applyFill="1" applyBorder="1" applyAlignment="1">
      <alignment horizontal="center" vertical="center"/>
    </xf>
    <xf numFmtId="0" fontId="12" fillId="0" borderId="0" xfId="0" applyFont="1" applyAlignment="1">
      <alignment horizontal="center" vertical="center" wrapText="1"/>
    </xf>
    <xf numFmtId="0" fontId="4" fillId="38" borderId="1" xfId="0" applyFont="1" applyFill="1" applyBorder="1" applyAlignment="1">
      <alignment horizontal="center" vertical="center"/>
    </xf>
    <xf numFmtId="0" fontId="34" fillId="29" borderId="1" xfId="0" applyFont="1" applyFill="1" applyBorder="1" applyAlignment="1">
      <alignment horizontal="center" vertical="center"/>
    </xf>
    <xf numFmtId="0" fontId="0" fillId="0" borderId="0" xfId="0" applyAlignment="1">
      <alignment horizontal="center"/>
    </xf>
    <xf numFmtId="0" fontId="0" fillId="30" borderId="4" xfId="0" applyFill="1" applyBorder="1" applyAlignment="1">
      <alignment horizontal="center" vertical="center"/>
    </xf>
    <xf numFmtId="0" fontId="0" fillId="30" borderId="3" xfId="0" applyFill="1" applyBorder="1" applyAlignment="1">
      <alignment horizontal="center" vertical="center"/>
    </xf>
    <xf numFmtId="0" fontId="0" fillId="30" borderId="4" xfId="0" applyFill="1" applyBorder="1" applyAlignment="1">
      <alignment horizontal="center" vertical="center" textRotation="90"/>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0" fillId="5" borderId="18" xfId="0" applyFill="1" applyBorder="1" applyAlignment="1">
      <alignment horizontal="center"/>
    </xf>
    <xf numFmtId="0" fontId="19" fillId="27" borderId="0" xfId="0" applyFont="1" applyFill="1" applyBorder="1" applyAlignment="1">
      <alignment horizontal="center"/>
    </xf>
    <xf numFmtId="0" fontId="0" fillId="28" borderId="0" xfId="0" applyFill="1" applyBorder="1" applyAlignment="1">
      <alignment horizontal="center"/>
    </xf>
    <xf numFmtId="0" fontId="0" fillId="30" borderId="0" xfId="0" applyFill="1" applyBorder="1" applyAlignment="1">
      <alignment horizontal="center" vertical="center"/>
    </xf>
    <xf numFmtId="0" fontId="0" fillId="5" borderId="1" xfId="0" applyFill="1" applyBorder="1" applyAlignment="1">
      <alignment horizontal="center" vertical="center"/>
    </xf>
    <xf numFmtId="0" fontId="4" fillId="30" borderId="1" xfId="0" applyFont="1" applyFill="1" applyBorder="1" applyAlignment="1">
      <alignment horizontal="center" vertical="center"/>
    </xf>
    <xf numFmtId="0" fontId="0" fillId="5" borderId="1" xfId="0" applyFill="1" applyBorder="1" applyAlignment="1">
      <alignment horizontal="center" vertical="center" wrapText="1"/>
    </xf>
    <xf numFmtId="0" fontId="0" fillId="18" borderId="1" xfId="0" applyFill="1" applyBorder="1" applyAlignment="1">
      <alignment horizontal="center" vertical="center"/>
    </xf>
    <xf numFmtId="0" fontId="0" fillId="0" borderId="0" xfId="0" applyBorder="1" applyAlignment="1">
      <alignment horizontal="center" vertical="center"/>
    </xf>
    <xf numFmtId="0" fontId="19" fillId="27" borderId="0" xfId="0" applyFont="1" applyFill="1" applyAlignment="1">
      <alignment horizontal="center"/>
    </xf>
    <xf numFmtId="0" fontId="6" fillId="0" borderId="0" xfId="0" applyFont="1" applyAlignment="1">
      <alignment horizontal="center"/>
    </xf>
    <xf numFmtId="0" fontId="0" fillId="0" borderId="4" xfId="0" applyBorder="1" applyAlignment="1">
      <alignment horizontal="center" vertical="center"/>
    </xf>
    <xf numFmtId="0" fontId="0" fillId="0" borderId="3" xfId="0" applyBorder="1" applyAlignment="1">
      <alignment horizontal="center" vertical="center"/>
    </xf>
    <xf numFmtId="0" fontId="0" fillId="28" borderId="0" xfId="0" applyFill="1" applyAlignment="1">
      <alignment horizontal="center"/>
    </xf>
    <xf numFmtId="0" fontId="0" fillId="30" borderId="1" xfId="0" applyFill="1" applyBorder="1" applyAlignment="1">
      <alignment horizontal="center" vertical="center"/>
    </xf>
    <xf numFmtId="0" fontId="30" fillId="12" borderId="0" xfId="0" applyFont="1" applyFill="1" applyBorder="1" applyAlignment="1">
      <alignment horizontal="center" vertical="center" wrapText="1"/>
    </xf>
    <xf numFmtId="0" fontId="31" fillId="0" borderId="0" xfId="0" applyFont="1" applyAlignment="1">
      <alignment vertical="center" wrapText="1"/>
    </xf>
    <xf numFmtId="0" fontId="31" fillId="0" borderId="2" xfId="0" applyFont="1" applyBorder="1" applyAlignment="1">
      <alignment vertical="center" wrapText="1"/>
    </xf>
    <xf numFmtId="0" fontId="31" fillId="0" borderId="2" xfId="0" applyFont="1" applyBorder="1" applyAlignment="1">
      <alignment horizontal="center" vertical="center" wrapText="1"/>
    </xf>
    <xf numFmtId="0" fontId="29" fillId="0" borderId="2" xfId="0" applyFont="1" applyBorder="1" applyAlignment="1">
      <alignment vertical="center" wrapText="1"/>
    </xf>
    <xf numFmtId="0" fontId="0" fillId="0" borderId="1"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xf>
    <xf numFmtId="0" fontId="0" fillId="0" borderId="5" xfId="0" applyFill="1" applyBorder="1" applyAlignment="1">
      <alignment horizontal="center" vertical="center"/>
    </xf>
    <xf numFmtId="0" fontId="0" fillId="30" borderId="1" xfId="0" applyFill="1" applyBorder="1" applyAlignment="1">
      <alignment horizontal="center"/>
    </xf>
    <xf numFmtId="0" fontId="0" fillId="29" borderId="1" xfId="0" applyFill="1" applyBorder="1" applyAlignment="1">
      <alignment horizontal="center" vertical="center"/>
    </xf>
    <xf numFmtId="0" fontId="0" fillId="30" borderId="18" xfId="0" applyFill="1" applyBorder="1" applyAlignment="1">
      <alignment horizontal="center"/>
    </xf>
    <xf numFmtId="0" fontId="0" fillId="5" borderId="0" xfId="0" applyFill="1" applyAlignment="1">
      <alignment horizontal="center" vertical="center" wrapText="1"/>
    </xf>
    <xf numFmtId="0" fontId="0" fillId="7" borderId="0" xfId="0" applyFill="1" applyAlignment="1">
      <alignment horizontal="center" vertical="center" wrapText="1"/>
    </xf>
    <xf numFmtId="0" fontId="17" fillId="0" borderId="19" xfId="0" applyFont="1" applyBorder="1" applyAlignment="1">
      <alignment vertical="center" wrapText="1"/>
    </xf>
    <xf numFmtId="0" fontId="17" fillId="0" borderId="24" xfId="0" applyFont="1" applyBorder="1" applyAlignment="1">
      <alignment vertical="center" wrapText="1"/>
    </xf>
    <xf numFmtId="0" fontId="17" fillId="0" borderId="14" xfId="0" applyFont="1" applyBorder="1" applyAlignment="1">
      <alignment vertical="center" wrapText="1"/>
    </xf>
    <xf numFmtId="0" fontId="23" fillId="8" borderId="1" xfId="0" applyFont="1" applyFill="1" applyBorder="1" applyAlignment="1">
      <alignment horizontal="left" vertical="top" wrapText="1"/>
    </xf>
    <xf numFmtId="0" fontId="25" fillId="8" borderId="1" xfId="0" applyFont="1" applyFill="1" applyBorder="1" applyAlignment="1">
      <alignment horizontal="left" vertical="top" wrapText="1"/>
    </xf>
    <xf numFmtId="0" fontId="4" fillId="0" borderId="4" xfId="0" applyFont="1" applyBorder="1" applyAlignment="1">
      <alignment horizontal="center"/>
    </xf>
    <xf numFmtId="0" fontId="4" fillId="0" borderId="16" xfId="0" applyFont="1" applyBorder="1" applyAlignment="1">
      <alignment horizontal="center"/>
    </xf>
    <xf numFmtId="0" fontId="4" fillId="0" borderId="3" xfId="0" applyFont="1" applyBorder="1" applyAlignment="1">
      <alignment horizontal="center"/>
    </xf>
    <xf numFmtId="0" fontId="25" fillId="5" borderId="11" xfId="0" applyFont="1" applyFill="1" applyBorder="1" applyAlignment="1">
      <alignment horizontal="left" vertical="top" wrapText="1"/>
    </xf>
    <xf numFmtId="0" fontId="25" fillId="5" borderId="8" xfId="0" applyFont="1" applyFill="1" applyBorder="1" applyAlignment="1">
      <alignment horizontal="left" vertical="top" wrapText="1"/>
    </xf>
    <xf numFmtId="0" fontId="25" fillId="5" borderId="22" xfId="0" applyFont="1" applyFill="1" applyBorder="1" applyAlignment="1">
      <alignment horizontal="left" vertical="top" wrapText="1"/>
    </xf>
    <xf numFmtId="0" fontId="25" fillId="5" borderId="21" xfId="0" applyFont="1" applyFill="1" applyBorder="1" applyAlignment="1">
      <alignment horizontal="left" vertical="top" wrapText="1"/>
    </xf>
    <xf numFmtId="0" fontId="25" fillId="5" borderId="10" xfId="0" applyFont="1" applyFill="1" applyBorder="1" applyAlignment="1">
      <alignment horizontal="left" vertical="top" wrapText="1"/>
    </xf>
    <xf numFmtId="0" fontId="25" fillId="5" borderId="9" xfId="0" applyFont="1" applyFill="1" applyBorder="1" applyAlignment="1">
      <alignment horizontal="left" vertical="top" wrapText="1"/>
    </xf>
    <xf numFmtId="0" fontId="25" fillId="5" borderId="1" xfId="0" applyFont="1" applyFill="1" applyBorder="1" applyAlignment="1">
      <alignment horizontal="left" vertical="top"/>
    </xf>
    <xf numFmtId="0" fontId="25" fillId="40" borderId="22" xfId="0" applyFont="1" applyFill="1" applyBorder="1" applyAlignment="1">
      <alignment horizontal="left" vertical="top" wrapText="1"/>
    </xf>
    <xf numFmtId="0" fontId="25" fillId="40" borderId="0" xfId="0" applyFont="1" applyFill="1" applyBorder="1" applyAlignment="1">
      <alignment horizontal="left" vertical="top" wrapText="1"/>
    </xf>
    <xf numFmtId="0" fontId="23" fillId="8" borderId="7" xfId="0" applyFont="1" applyFill="1" applyBorder="1" applyAlignment="1">
      <alignment horizontal="left" vertical="top" wrapText="1"/>
    </xf>
    <xf numFmtId="0" fontId="23" fillId="8" borderId="7" xfId="0" applyFont="1" applyFill="1" applyBorder="1" applyAlignment="1">
      <alignment horizontal="left" vertical="top"/>
    </xf>
    <xf numFmtId="0" fontId="23" fillId="8" borderId="1" xfId="0" applyFont="1" applyFill="1" applyBorder="1" applyAlignment="1">
      <alignment horizontal="left" vertical="top"/>
    </xf>
    <xf numFmtId="0" fontId="23" fillId="5" borderId="1" xfId="0" applyFont="1" applyFill="1" applyBorder="1" applyAlignment="1">
      <alignment horizontal="left" vertical="top"/>
    </xf>
    <xf numFmtId="0" fontId="25" fillId="5" borderId="11" xfId="0" applyFont="1" applyFill="1" applyBorder="1" applyAlignment="1">
      <alignment horizontal="left" vertical="top"/>
    </xf>
    <xf numFmtId="0" fontId="23" fillId="5" borderId="8" xfId="0" applyFont="1" applyFill="1" applyBorder="1" applyAlignment="1">
      <alignment horizontal="left" vertical="top"/>
    </xf>
    <xf numFmtId="0" fontId="23" fillId="5" borderId="22" xfId="0" applyFont="1" applyFill="1" applyBorder="1" applyAlignment="1">
      <alignment horizontal="left" vertical="top"/>
    </xf>
    <xf numFmtId="0" fontId="23" fillId="5" borderId="21" xfId="0" applyFont="1" applyFill="1" applyBorder="1" applyAlignment="1">
      <alignment horizontal="left" vertical="top"/>
    </xf>
    <xf numFmtId="0" fontId="23" fillId="5" borderId="10" xfId="0" applyFont="1" applyFill="1" applyBorder="1" applyAlignment="1">
      <alignment horizontal="left" vertical="top"/>
    </xf>
    <xf numFmtId="0" fontId="23" fillId="5" borderId="9" xfId="0" applyFont="1" applyFill="1" applyBorder="1" applyAlignment="1">
      <alignment horizontal="left" vertical="top"/>
    </xf>
    <xf numFmtId="0" fontId="23" fillId="37" borderId="1" xfId="0" applyFont="1" applyFill="1" applyBorder="1" applyAlignment="1">
      <alignment horizontal="left" vertical="top" wrapText="1"/>
    </xf>
    <xf numFmtId="0" fontId="23" fillId="37" borderId="1" xfId="0" applyFont="1" applyFill="1" applyBorder="1" applyAlignment="1">
      <alignment horizontal="left" vertical="top"/>
    </xf>
    <xf numFmtId="0" fontId="25" fillId="36" borderId="7" xfId="0" applyFont="1" applyFill="1" applyBorder="1" applyAlignment="1">
      <alignment horizontal="left" vertical="top" wrapText="1"/>
    </xf>
    <xf numFmtId="0" fontId="23" fillId="36" borderId="7" xfId="0" applyFont="1" applyFill="1" applyBorder="1" applyAlignment="1">
      <alignment horizontal="left" vertical="top"/>
    </xf>
    <xf numFmtId="0" fontId="23" fillId="36" borderId="1" xfId="0" applyFont="1" applyFill="1" applyBorder="1" applyAlignment="1">
      <alignment horizontal="left" vertical="top"/>
    </xf>
    <xf numFmtId="0" fontId="25" fillId="8" borderId="7" xfId="0" applyFont="1" applyFill="1" applyBorder="1" applyAlignment="1">
      <alignment horizontal="left" vertical="top" wrapText="1"/>
    </xf>
    <xf numFmtId="0" fontId="25" fillId="37" borderId="11" xfId="0" applyFont="1" applyFill="1" applyBorder="1" applyAlignment="1">
      <alignment horizontal="left" vertical="top" wrapText="1"/>
    </xf>
    <xf numFmtId="0" fontId="25" fillId="37" borderId="17" xfId="0" applyFont="1" applyFill="1" applyBorder="1" applyAlignment="1">
      <alignment horizontal="left" vertical="top" wrapText="1"/>
    </xf>
    <xf numFmtId="0" fontId="25" fillId="37" borderId="22" xfId="0" applyFont="1" applyFill="1" applyBorder="1" applyAlignment="1">
      <alignment horizontal="left" vertical="top" wrapText="1"/>
    </xf>
    <xf numFmtId="0" fontId="25" fillId="37" borderId="0" xfId="0" applyFont="1" applyFill="1" applyBorder="1" applyAlignment="1">
      <alignment horizontal="left" vertical="top" wrapText="1"/>
    </xf>
    <xf numFmtId="0" fontId="25" fillId="37" borderId="8" xfId="0" applyFont="1" applyFill="1" applyBorder="1" applyAlignment="1">
      <alignment horizontal="left" vertical="top" wrapText="1"/>
    </xf>
    <xf numFmtId="0" fontId="25" fillId="37" borderId="21" xfId="0" applyFont="1" applyFill="1" applyBorder="1" applyAlignment="1">
      <alignment horizontal="left" vertical="top" wrapText="1"/>
    </xf>
    <xf numFmtId="0" fontId="25" fillId="37" borderId="1" xfId="0" applyFont="1" applyFill="1" applyBorder="1" applyAlignment="1">
      <alignment horizontal="left" vertical="top" wrapText="1"/>
    </xf>
    <xf numFmtId="0" fontId="23" fillId="36" borderId="1" xfId="0" applyFont="1" applyFill="1" applyBorder="1" applyAlignment="1">
      <alignment horizontal="left" vertical="top" wrapText="1"/>
    </xf>
    <xf numFmtId="0" fontId="25" fillId="5" borderId="17" xfId="0" applyFont="1" applyFill="1" applyBorder="1" applyAlignment="1">
      <alignment horizontal="left" vertical="top"/>
    </xf>
    <xf numFmtId="0" fontId="25" fillId="5" borderId="8" xfId="0" applyFont="1" applyFill="1" applyBorder="1" applyAlignment="1">
      <alignment horizontal="left" vertical="top"/>
    </xf>
    <xf numFmtId="0" fontId="25" fillId="5" borderId="22" xfId="0" applyFont="1" applyFill="1" applyBorder="1" applyAlignment="1">
      <alignment horizontal="left" vertical="top"/>
    </xf>
    <xf numFmtId="0" fontId="25" fillId="5" borderId="0" xfId="0" applyFont="1" applyFill="1" applyBorder="1" applyAlignment="1">
      <alignment horizontal="left" vertical="top"/>
    </xf>
    <xf numFmtId="0" fontId="25" fillId="5" borderId="21" xfId="0" applyFont="1" applyFill="1" applyBorder="1" applyAlignment="1">
      <alignment horizontal="left" vertical="top"/>
    </xf>
    <xf numFmtId="0" fontId="25" fillId="5" borderId="10" xfId="0" applyFont="1" applyFill="1" applyBorder="1" applyAlignment="1">
      <alignment horizontal="left" vertical="top"/>
    </xf>
    <xf numFmtId="0" fontId="25" fillId="5" borderId="18" xfId="0" applyFont="1" applyFill="1" applyBorder="1" applyAlignment="1">
      <alignment horizontal="left" vertical="top"/>
    </xf>
    <xf numFmtId="0" fontId="25" fillId="5" borderId="9" xfId="0" applyFont="1" applyFill="1" applyBorder="1" applyAlignment="1">
      <alignment horizontal="left" vertical="top"/>
    </xf>
    <xf numFmtId="0" fontId="18" fillId="0" borderId="1" xfId="0" applyFont="1" applyBorder="1" applyAlignment="1">
      <alignment horizontal="center" vertical="center" textRotation="90"/>
    </xf>
    <xf numFmtId="0" fontId="26" fillId="0" borderId="1" xfId="0" applyFont="1" applyBorder="1" applyAlignment="1">
      <alignment horizontal="center" vertical="center" textRotation="90"/>
    </xf>
    <xf numFmtId="0" fontId="26" fillId="0" borderId="5" xfId="0" applyFont="1" applyBorder="1" applyAlignment="1">
      <alignment horizontal="center" vertical="center" textRotation="90"/>
    </xf>
    <xf numFmtId="0" fontId="26" fillId="0" borderId="6" xfId="0" applyFont="1" applyBorder="1" applyAlignment="1">
      <alignment horizontal="center" vertical="center" textRotation="90"/>
    </xf>
    <xf numFmtId="0" fontId="26" fillId="0" borderId="7" xfId="0" applyFont="1" applyBorder="1" applyAlignment="1">
      <alignment horizontal="center" vertical="center" textRotation="90"/>
    </xf>
    <xf numFmtId="0" fontId="23" fillId="36" borderId="11" xfId="0" applyFont="1" applyFill="1" applyBorder="1" applyAlignment="1">
      <alignment horizontal="left" vertical="top" wrapText="1"/>
    </xf>
    <xf numFmtId="0" fontId="23" fillId="36" borderId="8" xfId="0" applyFont="1" applyFill="1" applyBorder="1" applyAlignment="1">
      <alignment horizontal="left" vertical="top"/>
    </xf>
    <xf numFmtId="0" fontId="23" fillId="36" borderId="22" xfId="0" applyFont="1" applyFill="1" applyBorder="1" applyAlignment="1">
      <alignment horizontal="left" vertical="top"/>
    </xf>
    <xf numFmtId="0" fontId="23" fillId="36" borderId="21" xfId="0" applyFont="1" applyFill="1" applyBorder="1" applyAlignment="1">
      <alignment horizontal="left" vertical="top"/>
    </xf>
    <xf numFmtId="0" fontId="23" fillId="36" borderId="10" xfId="0" applyFont="1" applyFill="1" applyBorder="1" applyAlignment="1">
      <alignment horizontal="left" vertical="top"/>
    </xf>
    <xf numFmtId="0" fontId="23" fillId="36" borderId="9" xfId="0" applyFont="1" applyFill="1" applyBorder="1" applyAlignment="1">
      <alignment horizontal="left" vertical="top"/>
    </xf>
    <xf numFmtId="0" fontId="25" fillId="36" borderId="3" xfId="0" applyFont="1" applyFill="1" applyBorder="1" applyAlignment="1">
      <alignment horizontal="left" vertical="top" wrapText="1"/>
    </xf>
    <xf numFmtId="0" fontId="23" fillId="36" borderId="3" xfId="0" applyFont="1" applyFill="1" applyBorder="1" applyAlignment="1">
      <alignment horizontal="left" vertical="top"/>
    </xf>
    <xf numFmtId="0" fontId="25" fillId="8" borderId="3" xfId="0" applyFont="1" applyFill="1" applyBorder="1" applyAlignment="1">
      <alignment horizontal="left" vertical="top" wrapText="1"/>
    </xf>
    <xf numFmtId="0" fontId="23" fillId="8" borderId="3" xfId="0" applyFont="1" applyFill="1" applyBorder="1" applyAlignment="1">
      <alignment horizontal="left" vertical="top"/>
    </xf>
    <xf numFmtId="0" fontId="13" fillId="35" borderId="22" xfId="0" applyFont="1" applyFill="1" applyBorder="1" applyAlignment="1">
      <alignment horizontal="left" vertical="top"/>
    </xf>
    <xf numFmtId="0" fontId="13" fillId="35" borderId="0" xfId="0" applyFont="1" applyFill="1" applyBorder="1" applyAlignment="1">
      <alignment horizontal="left" vertical="top"/>
    </xf>
    <xf numFmtId="0" fontId="23" fillId="8" borderId="9" xfId="0" applyFont="1" applyFill="1" applyBorder="1" applyAlignment="1">
      <alignment horizontal="left" vertical="top" wrapText="1"/>
    </xf>
    <xf numFmtId="0" fontId="23" fillId="8" borderId="22" xfId="0" applyFont="1" applyFill="1" applyBorder="1" applyAlignment="1">
      <alignment horizontal="left" vertical="top" wrapText="1"/>
    </xf>
    <xf numFmtId="0" fontId="23" fillId="8" borderId="21" xfId="0" applyFont="1" applyFill="1" applyBorder="1" applyAlignment="1">
      <alignment horizontal="left" vertical="top"/>
    </xf>
    <xf numFmtId="0" fontId="23" fillId="8" borderId="22" xfId="0" applyFont="1" applyFill="1" applyBorder="1" applyAlignment="1">
      <alignment horizontal="left" vertical="top"/>
    </xf>
    <xf numFmtId="0" fontId="23" fillId="8" borderId="10" xfId="0" applyFont="1" applyFill="1" applyBorder="1" applyAlignment="1">
      <alignment horizontal="left" vertical="top"/>
    </xf>
    <xf numFmtId="0" fontId="23" fillId="8" borderId="9" xfId="0" applyFont="1" applyFill="1" applyBorder="1" applyAlignment="1">
      <alignment horizontal="left" vertical="top"/>
    </xf>
    <xf numFmtId="0" fontId="18" fillId="27" borderId="0" xfId="0" applyFont="1" applyFill="1" applyAlignment="1">
      <alignment horizontal="left" vertical="top"/>
    </xf>
    <xf numFmtId="0" fontId="0" fillId="27" borderId="0" xfId="0" applyFont="1" applyFill="1" applyAlignment="1">
      <alignment horizontal="left" vertical="top"/>
    </xf>
    <xf numFmtId="0" fontId="4" fillId="26" borderId="0" xfId="0" applyFont="1" applyFill="1" applyAlignment="1">
      <alignment horizontal="center"/>
    </xf>
    <xf numFmtId="0" fontId="4" fillId="4" borderId="1" xfId="0" applyFont="1" applyFill="1" applyBorder="1" applyAlignment="1">
      <alignment horizontal="center" vertical="center"/>
    </xf>
    <xf numFmtId="0" fontId="0" fillId="4" borderId="1" xfId="0" applyFill="1" applyBorder="1" applyAlignment="1">
      <alignment horizontal="center" vertical="center"/>
    </xf>
    <xf numFmtId="0" fontId="21" fillId="4" borderId="5" xfId="0" applyFont="1" applyFill="1" applyBorder="1" applyAlignment="1">
      <alignment horizontal="center" vertical="center"/>
    </xf>
    <xf numFmtId="0" fontId="21" fillId="4" borderId="6" xfId="0" applyFont="1" applyFill="1" applyBorder="1" applyAlignment="1">
      <alignment horizontal="center" vertical="center"/>
    </xf>
    <xf numFmtId="0" fontId="21" fillId="4" borderId="7" xfId="0" applyFont="1" applyFill="1" applyBorder="1" applyAlignment="1">
      <alignment horizontal="center" vertical="center"/>
    </xf>
    <xf numFmtId="0" fontId="21" fillId="4" borderId="1" xfId="0" applyFont="1"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1"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5" fillId="42" borderId="22" xfId="0" applyFont="1" applyFill="1" applyBorder="1" applyAlignment="1">
      <alignment horizontal="center" vertical="center"/>
    </xf>
    <xf numFmtId="0" fontId="5" fillId="42" borderId="0" xfId="0" applyFont="1" applyFill="1" applyBorder="1" applyAlignment="1">
      <alignment horizontal="center" vertical="center"/>
    </xf>
    <xf numFmtId="0" fontId="4" fillId="0" borderId="4" xfId="0" applyFont="1" applyBorder="1" applyAlignment="1">
      <alignment horizontal="center" vertical="center"/>
    </xf>
    <xf numFmtId="0" fontId="18" fillId="27" borderId="0" xfId="0" applyFont="1" applyFill="1" applyAlignment="1">
      <alignment horizontal="left"/>
    </xf>
    <xf numFmtId="0" fontId="12" fillId="0" borderId="0" xfId="0" applyFont="1" applyAlignment="1">
      <alignment horizontal="center" vertical="center" wrapText="1"/>
    </xf>
    <xf numFmtId="0" fontId="18" fillId="31" borderId="0" xfId="0" applyFont="1" applyFill="1" applyAlignment="1">
      <alignment horizontal="center" vertical="center" wrapText="1"/>
    </xf>
    <xf numFmtId="0" fontId="19" fillId="5" borderId="1" xfId="0" applyFont="1" applyFill="1" applyBorder="1" applyAlignment="1">
      <alignment horizontal="center" vertical="center" textRotation="90"/>
    </xf>
    <xf numFmtId="0" fontId="19" fillId="8" borderId="1" xfId="0" applyFont="1" applyFill="1" applyBorder="1" applyAlignment="1">
      <alignment horizontal="center" vertical="center" textRotation="90"/>
    </xf>
    <xf numFmtId="0" fontId="0" fillId="40" borderId="1" xfId="0" applyFill="1" applyBorder="1" applyAlignment="1">
      <alignment horizontal="center" vertical="center" textRotation="90" wrapText="1"/>
    </xf>
    <xf numFmtId="0" fontId="0" fillId="36" borderId="1" xfId="0" applyFill="1" applyBorder="1" applyAlignment="1">
      <alignment horizontal="center" vertical="center" textRotation="90" wrapText="1"/>
    </xf>
    <xf numFmtId="0" fontId="0" fillId="5" borderId="0" xfId="0" applyFill="1" applyAlignment="1">
      <alignment horizontal="center" vertical="center" textRotation="90" wrapText="1"/>
    </xf>
    <xf numFmtId="0" fontId="0" fillId="29" borderId="0" xfId="0" applyFill="1" applyAlignment="1">
      <alignment horizontal="center" vertical="center" textRotation="90" wrapText="1"/>
    </xf>
    <xf numFmtId="0" fontId="0" fillId="5" borderId="0" xfId="0" applyFill="1" applyAlignment="1">
      <alignment horizontal="center" vertical="center" textRotation="90"/>
    </xf>
    <xf numFmtId="0" fontId="0" fillId="29" borderId="21" xfId="0" applyFill="1" applyBorder="1" applyAlignment="1">
      <alignment horizontal="center" vertical="center" textRotation="90" wrapText="1"/>
    </xf>
    <xf numFmtId="0" fontId="0" fillId="0" borderId="0" xfId="0" applyAlignment="1">
      <alignment horizontal="center"/>
    </xf>
    <xf numFmtId="0" fontId="36" fillId="5" borderId="5" xfId="0" applyFont="1" applyFill="1" applyBorder="1" applyAlignment="1">
      <alignment horizontal="center" vertical="center"/>
    </xf>
    <xf numFmtId="0" fontId="36" fillId="5" borderId="6" xfId="0" applyFont="1" applyFill="1" applyBorder="1" applyAlignment="1">
      <alignment horizontal="center" vertical="center"/>
    </xf>
    <xf numFmtId="0" fontId="36" fillId="5" borderId="7" xfId="0" applyFont="1" applyFill="1" applyBorder="1" applyAlignment="1">
      <alignment horizontal="center" vertical="center"/>
    </xf>
    <xf numFmtId="0" fontId="37" fillId="20" borderId="1" xfId="0" applyFont="1" applyFill="1" applyBorder="1" applyAlignment="1">
      <alignment horizontal="center" vertical="center"/>
    </xf>
    <xf numFmtId="0" fontId="0" fillId="0" borderId="17" xfId="0" applyBorder="1" applyAlignment="1">
      <alignment horizontal="center"/>
    </xf>
    <xf numFmtId="0" fontId="34" fillId="29" borderId="1" xfId="0" applyFont="1" applyFill="1" applyBorder="1" applyAlignment="1">
      <alignment horizontal="center" vertical="center"/>
    </xf>
    <xf numFmtId="0" fontId="4" fillId="38" borderId="1" xfId="0" applyFont="1" applyFill="1" applyBorder="1" applyAlignment="1">
      <alignment horizontal="center" vertical="center"/>
    </xf>
    <xf numFmtId="0" fontId="0" fillId="26" borderId="22" xfId="0" applyFill="1" applyBorder="1" applyAlignment="1">
      <alignment horizontal="center" vertical="center"/>
    </xf>
    <xf numFmtId="0" fontId="0" fillId="26" borderId="0" xfId="0" applyFill="1" applyBorder="1" applyAlignment="1">
      <alignment horizontal="center" vertical="center"/>
    </xf>
    <xf numFmtId="0" fontId="0" fillId="26" borderId="21" xfId="0" applyFill="1" applyBorder="1" applyAlignment="1">
      <alignment horizontal="center" vertical="center"/>
    </xf>
    <xf numFmtId="0" fontId="0" fillId="28" borderId="1" xfId="0" applyFill="1" applyBorder="1" applyAlignment="1">
      <alignment horizontal="center"/>
    </xf>
    <xf numFmtId="0" fontId="19" fillId="27" borderId="22" xfId="0" applyFont="1" applyFill="1" applyBorder="1" applyAlignment="1">
      <alignment horizontal="center"/>
    </xf>
    <xf numFmtId="0" fontId="19" fillId="27" borderId="0" xfId="0" applyFont="1" applyFill="1" applyAlignment="1">
      <alignment horizontal="center"/>
    </xf>
    <xf numFmtId="0" fontId="6" fillId="0" borderId="22" xfId="0" applyFont="1" applyBorder="1" applyAlignment="1">
      <alignment horizontal="center"/>
    </xf>
    <xf numFmtId="0" fontId="6" fillId="0" borderId="0" xfId="0" applyFont="1" applyAlignment="1">
      <alignment horizontal="center"/>
    </xf>
    <xf numFmtId="0" fontId="0" fillId="18" borderId="4" xfId="0" applyFill="1" applyBorder="1" applyAlignment="1">
      <alignment horizontal="center" vertical="center" textRotation="90"/>
    </xf>
    <xf numFmtId="0" fontId="0" fillId="18" borderId="3" xfId="0" applyFill="1" applyBorder="1" applyAlignment="1">
      <alignment horizontal="center" vertical="center" textRotation="90"/>
    </xf>
    <xf numFmtId="0" fontId="0" fillId="5" borderId="10" xfId="0" applyFill="1" applyBorder="1" applyAlignment="1">
      <alignment horizontal="center"/>
    </xf>
    <xf numFmtId="0" fontId="0" fillId="5" borderId="18" xfId="0" applyFill="1" applyBorder="1" applyAlignment="1">
      <alignment horizontal="center"/>
    </xf>
    <xf numFmtId="0" fontId="0" fillId="5" borderId="9" xfId="0" applyFill="1" applyBorder="1" applyAlignment="1">
      <alignment horizontal="center"/>
    </xf>
    <xf numFmtId="0" fontId="0" fillId="18" borderId="10" xfId="0" applyFill="1" applyBorder="1" applyAlignment="1">
      <alignment horizontal="center"/>
    </xf>
    <xf numFmtId="0" fontId="0" fillId="18" borderId="18" xfId="0" applyFill="1" applyBorder="1" applyAlignment="1">
      <alignment horizontal="center"/>
    </xf>
    <xf numFmtId="0" fontId="0" fillId="18" borderId="9" xfId="0" applyFill="1" applyBorder="1" applyAlignment="1">
      <alignment horizontal="center"/>
    </xf>
    <xf numFmtId="0" fontId="0" fillId="18" borderId="4" xfId="0" applyFill="1" applyBorder="1" applyAlignment="1">
      <alignment horizontal="center" vertical="center"/>
    </xf>
    <xf numFmtId="0" fontId="0" fillId="18" borderId="3" xfId="0" applyFill="1" applyBorder="1" applyAlignment="1">
      <alignment horizontal="center" vertical="center"/>
    </xf>
    <xf numFmtId="0" fontId="0" fillId="30" borderId="4" xfId="0" applyFill="1" applyBorder="1" applyAlignment="1">
      <alignment horizontal="center"/>
    </xf>
    <xf numFmtId="0" fontId="0" fillId="30" borderId="3" xfId="0" applyFill="1" applyBorder="1" applyAlignment="1">
      <alignment horizontal="center"/>
    </xf>
    <xf numFmtId="0" fontId="0" fillId="30" borderId="11" xfId="0" applyFill="1" applyBorder="1" applyAlignment="1">
      <alignment horizontal="center"/>
    </xf>
    <xf numFmtId="0" fontId="0" fillId="30" borderId="17" xfId="0" applyFill="1" applyBorder="1" applyAlignment="1">
      <alignment horizontal="center"/>
    </xf>
    <xf numFmtId="0" fontId="0" fillId="0" borderId="4" xfId="0" applyBorder="1" applyAlignment="1">
      <alignment horizontal="center" vertical="center"/>
    </xf>
    <xf numFmtId="0" fontId="0" fillId="0" borderId="3" xfId="0" applyBorder="1" applyAlignment="1">
      <alignment horizontal="center" vertical="center"/>
    </xf>
    <xf numFmtId="0" fontId="0" fillId="28" borderId="22" xfId="0" applyFill="1" applyBorder="1" applyAlignment="1">
      <alignment horizontal="center"/>
    </xf>
    <xf numFmtId="0" fontId="0" fillId="28" borderId="0" xfId="0" applyFill="1" applyAlignment="1">
      <alignment horizontal="center"/>
    </xf>
    <xf numFmtId="0" fontId="0" fillId="29" borderId="7" xfId="0" applyFill="1" applyBorder="1" applyAlignment="1">
      <alignment horizont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18" borderId="16" xfId="0" applyFill="1" applyBorder="1" applyAlignment="1">
      <alignment horizontal="center" vertical="center"/>
    </xf>
    <xf numFmtId="0" fontId="0" fillId="30" borderId="1" xfId="0" applyFill="1" applyBorder="1" applyAlignment="1">
      <alignment horizontal="center" vertical="center"/>
    </xf>
    <xf numFmtId="0" fontId="0" fillId="30" borderId="16" xfId="0" applyFill="1" applyBorder="1" applyAlignment="1">
      <alignment horizontal="center"/>
    </xf>
    <xf numFmtId="0" fontId="0" fillId="29" borderId="1" xfId="0" applyFill="1" applyBorder="1" applyAlignment="1">
      <alignment horizontal="center"/>
    </xf>
    <xf numFmtId="0" fontId="4" fillId="18" borderId="4" xfId="0" applyFont="1" applyFill="1" applyBorder="1" applyAlignment="1">
      <alignment horizontal="center" vertical="center"/>
    </xf>
    <xf numFmtId="0" fontId="4" fillId="18" borderId="3" xfId="0" applyFont="1" applyFill="1" applyBorder="1" applyAlignment="1">
      <alignment horizontal="center" vertical="center"/>
    </xf>
    <xf numFmtId="0" fontId="4" fillId="30" borderId="1" xfId="0" applyFont="1" applyFill="1" applyBorder="1" applyAlignment="1">
      <alignment horizontal="center" vertical="center"/>
    </xf>
    <xf numFmtId="0" fontId="0" fillId="0" borderId="8" xfId="0" applyBorder="1" applyAlignment="1">
      <alignment horizontal="center" vertical="center" textRotation="90" wrapText="1"/>
    </xf>
    <xf numFmtId="0" fontId="0" fillId="0" borderId="4" xfId="0" applyBorder="1" applyAlignment="1">
      <alignment horizontal="center"/>
    </xf>
    <xf numFmtId="0" fontId="0" fillId="0" borderId="16" xfId="0" applyBorder="1" applyAlignment="1">
      <alignment horizontal="center"/>
    </xf>
    <xf numFmtId="0" fontId="0" fillId="28" borderId="4" xfId="0" applyFill="1" applyBorder="1" applyAlignment="1">
      <alignment horizontal="center"/>
    </xf>
    <xf numFmtId="0" fontId="0" fillId="28" borderId="16" xfId="0" applyFill="1" applyBorder="1" applyAlignment="1">
      <alignment horizontal="center"/>
    </xf>
    <xf numFmtId="0" fontId="0" fillId="18" borderId="1" xfId="0" applyFill="1" applyBorder="1" applyAlignment="1">
      <alignment horizontal="center" vertical="center"/>
    </xf>
    <xf numFmtId="0" fontId="0" fillId="30" borderId="4" xfId="0" applyFill="1" applyBorder="1" applyAlignment="1">
      <alignment horizontal="center" vertical="center"/>
    </xf>
    <xf numFmtId="0" fontId="0" fillId="30" borderId="16" xfId="0" applyFill="1" applyBorder="1" applyAlignment="1">
      <alignment horizontal="center" vertical="center"/>
    </xf>
    <xf numFmtId="0" fontId="0" fillId="8" borderId="4" xfId="0" applyFill="1" applyBorder="1" applyAlignment="1">
      <alignment horizontal="center" vertical="center"/>
    </xf>
    <xf numFmtId="0" fontId="0" fillId="8" borderId="16" xfId="0" applyFill="1" applyBorder="1" applyAlignment="1">
      <alignment horizontal="center" vertical="center"/>
    </xf>
    <xf numFmtId="0" fontId="0" fillId="8" borderId="3" xfId="0" applyFill="1"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21"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20" borderId="4" xfId="0" applyFill="1" applyBorder="1" applyAlignment="1">
      <alignment horizontal="center" vertical="center"/>
    </xf>
    <xf numFmtId="0" fontId="0" fillId="20" borderId="16" xfId="0" applyFill="1" applyBorder="1" applyAlignment="1">
      <alignment horizontal="center" vertical="center"/>
    </xf>
    <xf numFmtId="0" fontId="0" fillId="20" borderId="3" xfId="0" applyFill="1" applyBorder="1" applyAlignment="1">
      <alignment horizontal="center" vertical="center"/>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30" borderId="11" xfId="0" applyFill="1" applyBorder="1" applyAlignment="1">
      <alignment horizontal="center" vertical="center"/>
    </xf>
    <xf numFmtId="0" fontId="0" fillId="30" borderId="17" xfId="0" applyFill="1" applyBorder="1" applyAlignment="1">
      <alignment horizontal="center" vertical="center"/>
    </xf>
    <xf numFmtId="0" fontId="6" fillId="0" borderId="10" xfId="0" applyFont="1" applyBorder="1" applyAlignment="1">
      <alignment horizontal="center"/>
    </xf>
    <xf numFmtId="0" fontId="6" fillId="0" borderId="18" xfId="0" applyFont="1" applyBorder="1" applyAlignment="1">
      <alignment horizontal="center"/>
    </xf>
    <xf numFmtId="0" fontId="4" fillId="30" borderId="4" xfId="0" applyFont="1" applyFill="1" applyBorder="1" applyAlignment="1">
      <alignment horizontal="center" vertical="center"/>
    </xf>
    <xf numFmtId="0" fontId="4" fillId="30" borderId="16" xfId="0" applyFont="1" applyFill="1" applyBorder="1" applyAlignment="1">
      <alignment horizontal="center" vertical="center"/>
    </xf>
    <xf numFmtId="0" fontId="0" fillId="5" borderId="4" xfId="0" applyFill="1" applyBorder="1" applyAlignment="1">
      <alignment horizontal="center" vertical="center"/>
    </xf>
    <xf numFmtId="0" fontId="0" fillId="5" borderId="16" xfId="0" applyFill="1" applyBorder="1" applyAlignment="1">
      <alignment horizontal="center" vertical="center"/>
    </xf>
    <xf numFmtId="0" fontId="0" fillId="5" borderId="3" xfId="0" applyFill="1" applyBorder="1" applyAlignment="1">
      <alignment horizontal="center" vertical="center"/>
    </xf>
    <xf numFmtId="0" fontId="19" fillId="27" borderId="0" xfId="0" applyFont="1" applyFill="1" applyBorder="1" applyAlignment="1">
      <alignment horizontal="center"/>
    </xf>
    <xf numFmtId="0" fontId="0" fillId="30" borderId="4" xfId="0" applyFill="1" applyBorder="1" applyAlignment="1">
      <alignment horizontal="center" vertical="center" textRotation="90"/>
    </xf>
    <xf numFmtId="0" fontId="0" fillId="30" borderId="16" xfId="0" applyFill="1" applyBorder="1" applyAlignment="1">
      <alignment horizontal="center" vertical="center" textRotation="90"/>
    </xf>
    <xf numFmtId="0" fontId="0" fillId="29" borderId="4" xfId="0" applyFill="1" applyBorder="1" applyAlignment="1">
      <alignment horizontal="center" vertical="center"/>
    </xf>
    <xf numFmtId="0" fontId="0" fillId="29" borderId="16" xfId="0" applyFill="1" applyBorder="1" applyAlignment="1">
      <alignment horizontal="center" vertical="center"/>
    </xf>
    <xf numFmtId="0" fontId="0" fillId="29" borderId="4" xfId="0" applyFont="1" applyFill="1" applyBorder="1" applyAlignment="1">
      <alignment horizontal="center"/>
    </xf>
    <xf numFmtId="0" fontId="0" fillId="29" borderId="3" xfId="0" applyFont="1" applyFill="1" applyBorder="1" applyAlignment="1">
      <alignment horizontal="center"/>
    </xf>
    <xf numFmtId="0" fontId="4" fillId="5" borderId="4" xfId="0" applyFont="1" applyFill="1" applyBorder="1" applyAlignment="1">
      <alignment horizontal="center" vertical="center"/>
    </xf>
    <xf numFmtId="0" fontId="4" fillId="5" borderId="3" xfId="0" applyFont="1" applyFill="1" applyBorder="1" applyAlignment="1">
      <alignment horizontal="center" vertical="center"/>
    </xf>
    <xf numFmtId="0" fontId="0" fillId="5" borderId="4" xfId="0" applyFill="1" applyBorder="1" applyAlignment="1">
      <alignment horizontal="center" vertical="center" textRotation="90"/>
    </xf>
    <xf numFmtId="0" fontId="0" fillId="5" borderId="3" xfId="0" applyFill="1" applyBorder="1" applyAlignment="1">
      <alignment horizontal="center" vertical="center" textRotation="90"/>
    </xf>
    <xf numFmtId="0" fontId="4" fillId="30" borderId="3" xfId="0" applyFont="1" applyFill="1" applyBorder="1" applyAlignment="1">
      <alignment horizontal="center" vertical="center"/>
    </xf>
    <xf numFmtId="0" fontId="0" fillId="30" borderId="3" xfId="0" applyFill="1" applyBorder="1" applyAlignment="1">
      <alignment horizontal="center" vertical="center"/>
    </xf>
    <xf numFmtId="0" fontId="0" fillId="28" borderId="3" xfId="0" applyFill="1" applyBorder="1" applyAlignment="1">
      <alignment horizontal="center"/>
    </xf>
    <xf numFmtId="0" fontId="0" fillId="28" borderId="0" xfId="0" applyFill="1" applyBorder="1" applyAlignment="1">
      <alignment horizontal="center"/>
    </xf>
    <xf numFmtId="0" fontId="0" fillId="30" borderId="22" xfId="0" applyFill="1" applyBorder="1" applyAlignment="1">
      <alignment horizontal="center" vertical="center"/>
    </xf>
    <xf numFmtId="0" fontId="0" fillId="30" borderId="0" xfId="0" applyFill="1" applyBorder="1" applyAlignment="1">
      <alignment horizontal="center" vertical="center"/>
    </xf>
    <xf numFmtId="0" fontId="0" fillId="6" borderId="5" xfId="0" applyFill="1" applyBorder="1" applyAlignment="1">
      <alignment horizontal="left" vertical="center"/>
    </xf>
    <xf numFmtId="0" fontId="0" fillId="6" borderId="6" xfId="0" applyFill="1" applyBorder="1" applyAlignment="1">
      <alignment horizontal="left" vertical="center"/>
    </xf>
    <xf numFmtId="0" fontId="0" fillId="6" borderId="7" xfId="0" applyFill="1" applyBorder="1" applyAlignment="1">
      <alignment horizontal="left" vertical="center"/>
    </xf>
    <xf numFmtId="0" fontId="32" fillId="4" borderId="5" xfId="0" applyFont="1" applyFill="1" applyBorder="1" applyAlignment="1">
      <alignment horizontal="center" vertical="center"/>
    </xf>
    <xf numFmtId="0" fontId="32" fillId="4" borderId="6" xfId="0" applyFont="1" applyFill="1" applyBorder="1" applyAlignment="1">
      <alignment horizontal="center" vertical="center"/>
    </xf>
    <xf numFmtId="0" fontId="32" fillId="4" borderId="7" xfId="0" applyFont="1" applyFill="1" applyBorder="1" applyAlignment="1">
      <alignment horizontal="center" vertical="center"/>
    </xf>
    <xf numFmtId="0" fontId="29" fillId="0" borderId="23" xfId="0" applyFont="1" applyBorder="1" applyAlignment="1">
      <alignment vertical="center" wrapText="1"/>
    </xf>
    <xf numFmtId="0" fontId="29" fillId="0" borderId="0" xfId="0" applyFont="1" applyAlignment="1">
      <alignment vertical="center" wrapText="1"/>
    </xf>
    <xf numFmtId="0" fontId="29" fillId="0" borderId="2" xfId="0" applyFont="1" applyBorder="1" applyAlignment="1">
      <alignment vertical="center" wrapText="1"/>
    </xf>
    <xf numFmtId="0" fontId="31" fillId="0" borderId="23" xfId="0" applyFont="1" applyBorder="1" applyAlignment="1">
      <alignment vertical="center" wrapText="1"/>
    </xf>
    <xf numFmtId="0" fontId="31" fillId="0" borderId="0" xfId="0" applyFont="1" applyAlignment="1">
      <alignment vertical="center" wrapText="1"/>
    </xf>
    <xf numFmtId="0" fontId="31" fillId="0" borderId="2" xfId="0" applyFont="1" applyBorder="1" applyAlignment="1">
      <alignment vertical="center" wrapText="1"/>
    </xf>
    <xf numFmtId="0" fontId="31" fillId="0" borderId="23" xfId="0" applyFont="1" applyBorder="1" applyAlignment="1">
      <alignment horizontal="center" vertical="center" wrapText="1"/>
    </xf>
    <xf numFmtId="0" fontId="31" fillId="0" borderId="0" xfId="0" applyFont="1" applyAlignment="1">
      <alignment horizontal="center" vertical="center" wrapText="1"/>
    </xf>
    <xf numFmtId="0" fontId="31" fillId="0" borderId="2" xfId="0" applyFont="1" applyBorder="1" applyAlignment="1">
      <alignment horizontal="center" vertical="center" wrapText="1"/>
    </xf>
    <xf numFmtId="0" fontId="30" fillId="12" borderId="22" xfId="0" applyFont="1" applyFill="1" applyBorder="1" applyAlignment="1">
      <alignment horizontal="center" vertical="center" wrapText="1"/>
    </xf>
    <xf numFmtId="0" fontId="30" fillId="12" borderId="0" xfId="0" applyFont="1" applyFill="1" applyBorder="1" applyAlignment="1">
      <alignment horizontal="center" vertical="center" wrapText="1"/>
    </xf>
    <xf numFmtId="0" fontId="13" fillId="27" borderId="0" xfId="0" applyFont="1" applyFill="1" applyAlignment="1">
      <alignment horizontal="left" vertical="top" wrapText="1"/>
    </xf>
    <xf numFmtId="0" fontId="18" fillId="27" borderId="0" xfId="0" applyFont="1" applyFill="1" applyAlignment="1">
      <alignment horizontal="center" wrapText="1"/>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0" fillId="0" borderId="6" xfId="0" applyFill="1" applyBorder="1" applyAlignment="1">
      <alignment horizontal="center" vertical="center"/>
    </xf>
    <xf numFmtId="0" fontId="0" fillId="0" borderId="1" xfId="0" applyFill="1" applyBorder="1" applyAlignment="1">
      <alignment horizont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3" fillId="2" borderId="0"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21" xfId="0" applyBorder="1" applyAlignment="1">
      <alignment horizontal="center" vertical="center" textRotation="90" wrapText="1"/>
    </xf>
    <xf numFmtId="0" fontId="0" fillId="26" borderId="4" xfId="0" applyFill="1" applyBorder="1" applyAlignment="1">
      <alignment horizontal="center" vertical="center"/>
    </xf>
    <xf numFmtId="0" fontId="0" fillId="26" borderId="16" xfId="0" applyFill="1" applyBorder="1" applyAlignment="1">
      <alignment horizontal="center" vertical="center"/>
    </xf>
    <xf numFmtId="0" fontId="0" fillId="26" borderId="3" xfId="0" applyFill="1" applyBorder="1" applyAlignment="1">
      <alignment horizontal="center" vertical="center"/>
    </xf>
    <xf numFmtId="0" fontId="19" fillId="27" borderId="1" xfId="0" applyFont="1" applyFill="1" applyBorder="1" applyAlignment="1">
      <alignment horizontal="center"/>
    </xf>
    <xf numFmtId="0" fontId="0" fillId="0" borderId="11" xfId="0" applyBorder="1" applyAlignment="1">
      <alignment horizontal="center" vertical="center"/>
    </xf>
    <xf numFmtId="0" fontId="0" fillId="0" borderId="17" xfId="0" applyBorder="1" applyAlignment="1">
      <alignment horizontal="center" vertical="center"/>
    </xf>
    <xf numFmtId="0" fontId="0" fillId="0" borderId="8" xfId="0" applyBorder="1" applyAlignment="1">
      <alignment horizontal="center" vertical="center"/>
    </xf>
    <xf numFmtId="0" fontId="6" fillId="0" borderId="1" xfId="0" applyFont="1" applyBorder="1" applyAlignment="1">
      <alignment horizontal="center"/>
    </xf>
    <xf numFmtId="0" fontId="0" fillId="29" borderId="1" xfId="0" applyFill="1" applyBorder="1" applyAlignment="1">
      <alignment horizontal="center" vertical="center"/>
    </xf>
    <xf numFmtId="0" fontId="4" fillId="29" borderId="1" xfId="0" applyFont="1" applyFill="1" applyBorder="1" applyAlignment="1">
      <alignment horizontal="center"/>
    </xf>
    <xf numFmtId="0" fontId="0" fillId="30" borderId="1" xfId="0" applyFill="1" applyBorder="1" applyAlignment="1">
      <alignment horizontal="center"/>
    </xf>
    <xf numFmtId="0" fontId="0" fillId="30" borderId="10" xfId="0" applyFill="1" applyBorder="1" applyAlignment="1">
      <alignment horizontal="center"/>
    </xf>
    <xf numFmtId="0" fontId="0" fillId="30" borderId="18" xfId="0" applyFill="1" applyBorder="1" applyAlignment="1">
      <alignment horizontal="center"/>
    </xf>
    <xf numFmtId="0" fontId="0" fillId="23" borderId="0" xfId="0" applyFill="1" applyAlignment="1">
      <alignment horizontal="center" vertical="center"/>
    </xf>
    <xf numFmtId="0" fontId="0" fillId="3" borderId="0" xfId="0" applyFill="1" applyAlignment="1">
      <alignment horizontal="center" vertical="center"/>
    </xf>
    <xf numFmtId="0" fontId="0" fillId="5" borderId="0" xfId="0" applyFill="1" applyAlignment="1">
      <alignment horizontal="center" vertical="center" wrapText="1"/>
    </xf>
    <xf numFmtId="0" fontId="0" fillId="18"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19" borderId="0" xfId="0" applyFill="1" applyAlignment="1">
      <alignment horizontal="center" vertical="center" wrapText="1"/>
    </xf>
    <xf numFmtId="0" fontId="0" fillId="21" borderId="0" xfId="0" applyFill="1" applyAlignment="1">
      <alignment horizontal="center" vertical="center"/>
    </xf>
    <xf numFmtId="0" fontId="0" fillId="8" borderId="0" xfId="0" applyFill="1" applyAlignment="1">
      <alignment horizontal="center" vertical="center"/>
    </xf>
    <xf numFmtId="0" fontId="0" fillId="22" borderId="0" xfId="0" applyFill="1" applyAlignment="1">
      <alignment horizontal="center" vertical="center"/>
    </xf>
    <xf numFmtId="0" fontId="0" fillId="20" borderId="0" xfId="0" applyFill="1" applyAlignment="1">
      <alignment horizontal="center" vertical="center" wrapText="1"/>
    </xf>
  </cellXfs>
  <cellStyles count="7">
    <cellStyle name="40% - Accent2 2" xfId="3" xr:uid="{3DCCF2D2-413C-42AE-A8DD-F4786A502009}"/>
    <cellStyle name="Bad 2" xfId="2" xr:uid="{DDA52EB3-B04E-42D1-9B19-481469C5FC95}"/>
    <cellStyle name="Good 2" xfId="4" xr:uid="{C244099F-9C0E-4E74-AA01-DC9E64494F38}"/>
    <cellStyle name="Hyperlink" xfId="6" builtinId="8"/>
    <cellStyle name="Neutral 2" xfId="5" xr:uid="{4EF732E2-33C9-44B3-86CD-6C9C9696EB96}"/>
    <cellStyle name="Normal" xfId="0" builtinId="0"/>
    <cellStyle name="Normal 2" xfId="1" xr:uid="{C8983633-7994-4C66-A54B-E2A168522373}"/>
  </cellStyles>
  <dxfs count="27">
    <dxf>
      <border outline="0">
        <top style="thin">
          <color indexed="64"/>
        </top>
      </border>
    </dxf>
    <dxf>
      <border outline="0">
        <bottom style="thin">
          <color indexed="64"/>
        </bottom>
      </border>
    </dxf>
    <dxf>
      <border outline="0">
        <left style="medium">
          <color indexed="64"/>
        </left>
        <right style="medium">
          <color indexed="64"/>
        </right>
        <top style="medium">
          <color indexed="64"/>
        </top>
        <bottom style="thin">
          <color indexed="64"/>
        </bottom>
      </border>
    </dxf>
    <dxf>
      <font>
        <b/>
        <i val="0"/>
        <strike val="0"/>
        <condense val="0"/>
        <extend val="0"/>
        <outline val="0"/>
        <shadow val="0"/>
        <u val="none"/>
        <vertAlign val="baseline"/>
        <sz val="18"/>
        <color theme="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font>
        <strike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FFFF99"/>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rgb="FFFFCCFF"/>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CCCCFF"/>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strike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alignment horizontal="center" vertical="center" textRotation="0" indent="0" justifyLastLine="0" shrinkToFit="0" readingOrder="0"/>
    </dxf>
  </dxfs>
  <tableStyles count="0" defaultTableStyle="TableStyleMedium2" defaultPivotStyle="PivotStyleLight16"/>
  <colors>
    <mruColors>
      <color rgb="FFFFFF99"/>
      <color rgb="FFFF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50006</xdr:colOff>
      <xdr:row>7</xdr:row>
      <xdr:rowOff>71437</xdr:rowOff>
    </xdr:from>
    <xdr:to>
      <xdr:col>55</xdr:col>
      <xdr:colOff>76198</xdr:colOff>
      <xdr:row>76</xdr:row>
      <xdr:rowOff>109537</xdr:rowOff>
    </xdr:to>
    <xdr:pic>
      <xdr:nvPicPr>
        <xdr:cNvPr id="2" name="Picture 1">
          <a:extLst>
            <a:ext uri="{FF2B5EF4-FFF2-40B4-BE49-F238E27FC236}">
              <a16:creationId xmlns:a16="http://schemas.microsoft.com/office/drawing/2014/main" id="{CE74E5D7-CCB9-449E-8844-175332A889E3}"/>
            </a:ext>
          </a:extLst>
        </xdr:cNvPr>
        <xdr:cNvPicPr>
          <a:picLocks noChangeAspect="1"/>
        </xdr:cNvPicPr>
      </xdr:nvPicPr>
      <xdr:blipFill>
        <a:blip xmlns:r="http://schemas.openxmlformats.org/officeDocument/2006/relationships" r:embed="rId1"/>
        <a:stretch>
          <a:fillRect/>
        </a:stretch>
      </xdr:blipFill>
      <xdr:spPr>
        <a:xfrm>
          <a:off x="13899358" y="1557337"/>
          <a:ext cx="27877292" cy="131826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24545C-56C0-427E-96A2-52BBF301606B}" name="Table5" displayName="Table5" ref="A4:C22" totalsRowShown="0">
  <autoFilter ref="A4:C22" xr:uid="{238C2B3F-5104-4447-A44E-45A4A00C3FDE}"/>
  <tableColumns count="3">
    <tableColumn id="1" xr3:uid="{174803FA-D4E7-4C5D-A537-7B121C9387E7}" name="Resource Group"/>
    <tableColumn id="2" xr3:uid="{D4D38054-E28E-48DC-894A-C99D35CC9EAD}" name="Lock Type"/>
    <tableColumn id="3" xr3:uid="{1D2B17B9-E8EC-48C8-BE84-9DFA5E66E1C8}" name="Subscription"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D7DAC1-4954-4EC6-A54B-A2419366323A}" name="Table15" displayName="Table15" ref="A2:N420" totalsRowShown="0" headerRowDxfId="25" dataDxfId="24">
  <tableColumns count="14">
    <tableColumn id="1" xr3:uid="{0DBF0E7E-BBE7-469A-848D-819041F7F169}" name="Category" dataDxfId="23"/>
    <tableColumn id="2" xr3:uid="{AA88EC47-45AD-4D93-A829-BEE85DDC5E14}" name="Name" dataDxfId="22"/>
    <tableColumn id="3" xr3:uid="{AD828D56-2D7E-45BA-A37C-CFFBB162C9F9}" name="Description" dataDxfId="21"/>
    <tableColumn id="4" xr3:uid="{1F60F2FE-2BA5-4252-A45B-1B3D92D1DE1A}" name="Effect(s)" dataDxfId="20"/>
    <tableColumn id="9" xr3:uid="{8C81609E-ECE0-42D4-A60D-BC2FC2C6D42E}" name="Applied Effect(s)" dataDxfId="19"/>
    <tableColumn id="5" xr3:uid="{584A1E6D-43B2-4DD0-95BD-DF027545AB34}" name="Required (Y/N)" dataDxfId="18"/>
    <tableColumn id="6" xr3:uid="{B3316B75-C9BC-49C7-B9F1-159D0C405B01}" name="Comments SI" dataDxfId="17"/>
    <tableColumn id="14" xr3:uid="{F961A551-6BF3-4D0C-ACE7-A95A6E703189}" name="Scope (Subscription, Resource Group)" dataDxfId="16"/>
    <tableColumn id="10" xr3:uid="{9FDB56A2-6877-4927-9C58-7A5B0DD68759}" name="Comment Apps" dataDxfId="15"/>
    <tableColumn id="11" xr3:uid="{DB04EE4C-58F8-4432-8B0D-231A8ABB8D44}" name="Comment Data &amp; AI" dataDxfId="14"/>
    <tableColumn id="12" xr3:uid="{47373F71-A021-4C39-B881-F278210ABCEE}" name="Comment Bizz Apps" dataDxfId="13"/>
    <tableColumn id="13" xr3:uid="{19AA27F9-1C38-4640-BB68-E7F2702BCF67}" name="Comment BP" dataDxfId="12"/>
    <tableColumn id="7" xr3:uid="{0F768178-53E9-47E8-9AA9-BE252266771D}" name="Version" dataDxfId="11"/>
    <tableColumn id="8" xr3:uid="{89B43129-400D-461D-9AAF-47038255CE78}" name="GitHub"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0D1AEE-562B-4597-890C-0C572F445B3A}" name="Table14" displayName="Table14" ref="A3:D5" totalsRowShown="0" headerRowDxfId="9" dataDxfId="8">
  <autoFilter ref="A3:D5" xr:uid="{00000000-0009-0000-0100-000001000000}"/>
  <tableColumns count="4">
    <tableColumn id="1" xr3:uid="{7175FC39-1D10-4D2F-90E0-7A21764F44FF}" name="Management Group" dataDxfId="7"/>
    <tableColumn id="5" xr3:uid="{84A69F59-A775-41D4-B15A-2C962C413FD2}" name="Level" dataDxfId="6"/>
    <tableColumn id="6" xr3:uid="{73B166D2-EFB2-416B-9656-51F4AFF1064D}" name="MG Name" dataDxfId="5"/>
    <tableColumn id="2" xr3:uid="{06EEC909-B831-4DC4-9E9B-736D5A9079AE}" name="Description" dataDxfId="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61F534-E8FE-4581-8AC1-0B5E39A8EB27}" name="Table2" displayName="Table2" ref="A3:F5" totalsRowShown="0" headerRowDxfId="3" headerRowBorderDxfId="1" tableBorderDxfId="2" totalsRowBorderDxfId="0">
  <autoFilter ref="A3:F5" xr:uid="{F5F6A97F-A9A2-4A5A-A75F-1BFF0DEA21C0}"/>
  <tableColumns count="6">
    <tableColumn id="1" xr3:uid="{9A829CDB-17DC-454E-80CF-2B674BD15FE5}" name="Level"/>
    <tableColumn id="2" xr3:uid="{EC5C40EC-97D2-41ED-9F19-7B2C65D9115A}" name="Azure Role Name"/>
    <tableColumn id="3" xr3:uid="{4C4C3BB6-4BA6-4EAE-8CED-1DBC45DB3DB8}" name="Assigned Scope"/>
    <tableColumn id="4" xr3:uid="{3F1407AC-1053-443A-B254-4FE8E9339536}" name="Assignned Team"/>
    <tableColumn id="5" xr3:uid="{79C636F7-F745-4E94-B266-E898679D3858}" name="Azure Roles"/>
    <tableColumn id="6" xr3:uid="{4D547C2C-F9DE-4805-97D1-31ABE77ED9D4}" name="Responsibilit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cs.microsoft.com/en-us/azure/azure-resource-manager/management/resource-name-rules" TargetMode="External"/><Relationship Id="rId1" Type="http://schemas.openxmlformats.org/officeDocument/2006/relationships/hyperlink" Target="https://docs.microsoft.com/en-us/azure/cloud-adoption-framework/ready/azure-best-practices/naming-and-taggin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
  <sheetViews>
    <sheetView zoomScale="70" zoomScaleNormal="70" workbookViewId="0">
      <selection activeCell="A9" sqref="A9:A14"/>
    </sheetView>
  </sheetViews>
  <sheetFormatPr defaultRowHeight="14.25"/>
  <cols>
    <col min="1" max="1" width="23.28515625" customWidth="1"/>
    <col min="2" max="2" width="38.5703125" bestFit="1" customWidth="1"/>
    <col min="3" max="3" width="35" bestFit="1" customWidth="1"/>
    <col min="4" max="4" width="36.5703125" bestFit="1" customWidth="1"/>
    <col min="5" max="5" width="45.5703125" customWidth="1"/>
    <col min="6" max="6" width="57.5703125" customWidth="1"/>
    <col min="7" max="8" width="37.5703125" customWidth="1"/>
    <col min="9" max="9" width="19.5703125" customWidth="1"/>
    <col min="10" max="11" width="25.42578125" customWidth="1"/>
    <col min="12" max="12" width="23" customWidth="1"/>
  </cols>
  <sheetData>
    <row r="1" spans="1:13" ht="21.4" thickBot="1">
      <c r="A1" s="93" t="s">
        <v>0</v>
      </c>
      <c r="B1" s="84"/>
      <c r="C1" s="84"/>
      <c r="D1" s="84"/>
      <c r="E1" s="84"/>
      <c r="F1" s="84"/>
      <c r="G1" s="84"/>
      <c r="H1" s="84"/>
      <c r="I1" s="84"/>
      <c r="J1" s="84"/>
      <c r="K1" s="84"/>
      <c r="L1" s="84"/>
      <c r="M1" s="84"/>
    </row>
    <row r="2" spans="1:13" ht="14.65" thickBot="1">
      <c r="A2" s="281" t="s">
        <v>1</v>
      </c>
      <c r="B2" s="282" t="s">
        <v>2</v>
      </c>
      <c r="C2" s="282" t="s">
        <v>3</v>
      </c>
      <c r="D2" s="282" t="s">
        <v>4</v>
      </c>
    </row>
    <row r="3" spans="1:13" ht="14.65" thickBot="1">
      <c r="A3" s="349" t="s">
        <v>5</v>
      </c>
      <c r="B3" s="69" t="s">
        <v>6</v>
      </c>
      <c r="C3" s="69" t="s">
        <v>7</v>
      </c>
      <c r="D3" s="69"/>
    </row>
    <row r="4" spans="1:13" ht="29.25" customHeight="1" thickBot="1">
      <c r="A4" s="350"/>
      <c r="B4" s="69" t="s">
        <v>8</v>
      </c>
      <c r="C4" s="69" t="s">
        <v>9</v>
      </c>
      <c r="D4" s="69" t="s">
        <v>10</v>
      </c>
    </row>
    <row r="5" spans="1:13" ht="14.65" thickBot="1">
      <c r="A5" s="350"/>
      <c r="B5" s="69" t="s">
        <v>11</v>
      </c>
      <c r="C5" s="69" t="s">
        <v>12</v>
      </c>
      <c r="D5" s="69"/>
    </row>
    <row r="6" spans="1:13" ht="28.9" thickBot="1">
      <c r="A6" s="351"/>
      <c r="B6" s="69" t="s">
        <v>13</v>
      </c>
      <c r="C6" s="69" t="s">
        <v>14</v>
      </c>
      <c r="D6" s="69"/>
    </row>
    <row r="7" spans="1:13" ht="14.65" thickBot="1">
      <c r="A7" s="283"/>
    </row>
    <row r="8" spans="1:13" ht="14.65" thickBot="1">
      <c r="A8" s="281" t="s">
        <v>1</v>
      </c>
      <c r="B8" s="282" t="s">
        <v>2</v>
      </c>
      <c r="C8" s="282" t="s">
        <v>3</v>
      </c>
      <c r="D8" s="282" t="s">
        <v>4</v>
      </c>
    </row>
    <row r="9" spans="1:13" ht="14.65" thickBot="1">
      <c r="A9" s="349" t="s">
        <v>15</v>
      </c>
      <c r="B9" s="69" t="s">
        <v>16</v>
      </c>
      <c r="C9" s="69" t="s">
        <v>17</v>
      </c>
      <c r="D9" s="69"/>
    </row>
    <row r="10" spans="1:13" ht="14.65" thickBot="1">
      <c r="A10" s="350"/>
      <c r="B10" s="69" t="s">
        <v>18</v>
      </c>
      <c r="C10" s="69" t="s">
        <v>19</v>
      </c>
      <c r="D10" s="69" t="s">
        <v>20</v>
      </c>
    </row>
    <row r="11" spans="1:13" ht="14.65" thickBot="1">
      <c r="A11" s="350"/>
      <c r="B11" s="69" t="s">
        <v>21</v>
      </c>
      <c r="C11" s="69" t="s">
        <v>22</v>
      </c>
      <c r="D11" s="69" t="s">
        <v>23</v>
      </c>
    </row>
    <row r="12" spans="1:13" ht="14.65" thickBot="1">
      <c r="A12" s="350"/>
      <c r="B12" s="69" t="s">
        <v>24</v>
      </c>
      <c r="C12" s="69" t="s">
        <v>25</v>
      </c>
      <c r="D12" s="69"/>
    </row>
    <row r="13" spans="1:13" ht="14.65" thickBot="1">
      <c r="A13" s="350"/>
      <c r="B13" s="69" t="s">
        <v>26</v>
      </c>
      <c r="C13" s="69" t="s">
        <v>27</v>
      </c>
      <c r="D13" s="69"/>
    </row>
    <row r="14" spans="1:13" ht="14.65" thickBot="1">
      <c r="A14" s="351"/>
      <c r="B14" s="69" t="s">
        <v>28</v>
      </c>
      <c r="C14" s="69" t="s">
        <v>29</v>
      </c>
      <c r="D14" s="69"/>
    </row>
    <row r="15" spans="1:13">
      <c r="A15" s="2"/>
    </row>
  </sheetData>
  <mergeCells count="2">
    <mergeCell ref="A3:A6"/>
    <mergeCell ref="A9:A14"/>
  </mergeCells>
  <phoneticPr fontId="2" type="noConversion"/>
  <pageMargins left="0.7" right="0.7" top="0.75" bottom="0.75" header="0.3" footer="0.3"/>
  <pageSetup paperSize="9"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D9FB9-0C4F-4B10-9AA9-C9DB827AE43B}">
  <dimension ref="A1:M18"/>
  <sheetViews>
    <sheetView zoomScale="90" zoomScaleNormal="90" workbookViewId="0">
      <selection activeCell="A6" sqref="A6"/>
    </sheetView>
  </sheetViews>
  <sheetFormatPr defaultRowHeight="14.25"/>
  <cols>
    <col min="1" max="1" width="29.42578125" bestFit="1" customWidth="1"/>
    <col min="2" max="2" width="14.5703125" customWidth="1"/>
    <col min="3" max="3" width="17.5703125" style="106" customWidth="1"/>
  </cols>
  <sheetData>
    <row r="1" spans="1:13" ht="21">
      <c r="A1" s="93" t="s">
        <v>867</v>
      </c>
      <c r="B1" s="84"/>
      <c r="C1" s="89"/>
      <c r="D1" s="84"/>
      <c r="E1" s="89"/>
      <c r="F1" s="84"/>
      <c r="G1" s="84"/>
      <c r="H1" s="84"/>
      <c r="I1" s="84"/>
      <c r="J1" s="84"/>
      <c r="K1" s="84"/>
      <c r="L1" s="84"/>
      <c r="M1" s="84"/>
    </row>
    <row r="2" spans="1:13" s="578" customFormat="1" ht="58.5" customHeight="1">
      <c r="A2" s="578" t="s">
        <v>868</v>
      </c>
    </row>
    <row r="4" spans="1:13">
      <c r="A4" t="s">
        <v>223</v>
      </c>
      <c r="B4" t="s">
        <v>869</v>
      </c>
      <c r="C4" s="106" t="s">
        <v>4</v>
      </c>
    </row>
    <row r="5" spans="1:13">
      <c r="A5" t="s">
        <v>870</v>
      </c>
      <c r="B5" t="s">
        <v>871</v>
      </c>
      <c r="C5" s="106" t="s">
        <v>44</v>
      </c>
    </row>
    <row r="6" spans="1:13">
      <c r="A6" t="s">
        <v>761</v>
      </c>
      <c r="B6" t="s">
        <v>871</v>
      </c>
      <c r="C6" s="106" t="s">
        <v>44</v>
      </c>
    </row>
    <row r="7" spans="1:13">
      <c r="A7" t="s">
        <v>762</v>
      </c>
      <c r="B7" t="s">
        <v>871</v>
      </c>
      <c r="C7" s="106" t="s">
        <v>44</v>
      </c>
    </row>
    <row r="8" spans="1:13">
      <c r="A8" t="s">
        <v>763</v>
      </c>
      <c r="B8" t="s">
        <v>872</v>
      </c>
      <c r="C8" s="106" t="s">
        <v>44</v>
      </c>
    </row>
    <row r="9" spans="1:13">
      <c r="A9" t="s">
        <v>764</v>
      </c>
      <c r="B9" t="s">
        <v>872</v>
      </c>
      <c r="C9" s="106" t="s">
        <v>44</v>
      </c>
    </row>
    <row r="10" spans="1:13">
      <c r="A10" t="s">
        <v>765</v>
      </c>
      <c r="B10" t="s">
        <v>872</v>
      </c>
      <c r="C10" s="106" t="s">
        <v>44</v>
      </c>
    </row>
    <row r="11" spans="1:13">
      <c r="A11" t="s">
        <v>756</v>
      </c>
      <c r="B11" t="s">
        <v>871</v>
      </c>
      <c r="C11" s="106" t="s">
        <v>44</v>
      </c>
    </row>
    <row r="12" spans="1:13">
      <c r="A12" t="s">
        <v>757</v>
      </c>
      <c r="B12" t="s">
        <v>871</v>
      </c>
      <c r="C12" s="106" t="s">
        <v>44</v>
      </c>
    </row>
    <row r="13" spans="1:13">
      <c r="A13" t="s">
        <v>758</v>
      </c>
      <c r="B13" t="s">
        <v>871</v>
      </c>
      <c r="C13" s="106" t="s">
        <v>44</v>
      </c>
    </row>
    <row r="14" spans="1:13">
      <c r="A14" t="s">
        <v>144</v>
      </c>
      <c r="B14" t="s">
        <v>872</v>
      </c>
      <c r="C14" s="106" t="s">
        <v>44</v>
      </c>
    </row>
    <row r="15" spans="1:13">
      <c r="A15" t="s">
        <v>759</v>
      </c>
      <c r="B15" t="s">
        <v>872</v>
      </c>
      <c r="C15" s="106" t="s">
        <v>44</v>
      </c>
    </row>
    <row r="16" spans="1:13">
      <c r="A16" t="s">
        <v>140</v>
      </c>
      <c r="C16" s="106" t="s">
        <v>44</v>
      </c>
    </row>
    <row r="17" spans="1:3">
      <c r="A17" t="s">
        <v>873</v>
      </c>
      <c r="B17" t="s">
        <v>872</v>
      </c>
      <c r="C17" s="106" t="s">
        <v>44</v>
      </c>
    </row>
    <row r="18" spans="1:3">
      <c r="A18" t="s">
        <v>874</v>
      </c>
      <c r="B18" t="s">
        <v>872</v>
      </c>
      <c r="C18" s="106" t="s">
        <v>44</v>
      </c>
    </row>
  </sheetData>
  <mergeCells count="1">
    <mergeCell ref="A2:XFD2"/>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7C38C-A42B-4505-BF00-B1AB099A709C}">
  <dimension ref="A1:R420"/>
  <sheetViews>
    <sheetView zoomScale="70" zoomScaleNormal="70" workbookViewId="0">
      <pane xSplit="3" ySplit="49" topLeftCell="K50" activePane="bottomRight" state="frozen"/>
      <selection pane="bottomRight" activeCell="B226" sqref="B226"/>
      <selection pane="bottomLeft" activeCell="A50" sqref="A50"/>
      <selection pane="topRight" activeCell="D1" sqref="D1"/>
    </sheetView>
  </sheetViews>
  <sheetFormatPr defaultColWidth="38" defaultRowHeight="13.15"/>
  <cols>
    <col min="1" max="1" width="15" style="57" customWidth="1"/>
    <col min="2" max="2" width="42" style="57" customWidth="1"/>
    <col min="3" max="3" width="75.7109375" style="57" customWidth="1"/>
    <col min="4" max="4" width="21.5703125" style="57" customWidth="1"/>
    <col min="5" max="5" width="13.7109375" style="57" customWidth="1"/>
    <col min="6" max="6" width="8.5703125" style="57" customWidth="1"/>
    <col min="7" max="7" width="13" style="57" hidden="1" customWidth="1"/>
    <col min="8" max="8" width="20.7109375" style="57" customWidth="1"/>
    <col min="9" max="9" width="49.140625" style="57" customWidth="1"/>
    <col min="10" max="10" width="41.85546875" style="57" customWidth="1"/>
    <col min="11" max="11" width="19" style="57" bestFit="1" customWidth="1"/>
    <col min="12" max="12" width="13.7109375" style="57" bestFit="1" customWidth="1"/>
    <col min="13" max="13" width="12.5703125" style="57" hidden="1" customWidth="1"/>
    <col min="14" max="14" width="9.42578125" style="57" hidden="1" customWidth="1"/>
    <col min="15" max="16384" width="38" style="57"/>
  </cols>
  <sheetData>
    <row r="1" spans="1:18" s="151" customFormat="1" ht="20.85" customHeight="1">
      <c r="A1" s="579" t="s">
        <v>875</v>
      </c>
      <c r="B1" s="579"/>
      <c r="C1" s="579"/>
      <c r="D1" s="579"/>
      <c r="E1" s="579"/>
      <c r="F1" s="579"/>
      <c r="G1" s="579"/>
      <c r="H1" s="579"/>
      <c r="I1" s="579"/>
      <c r="J1" s="579"/>
      <c r="K1" s="579"/>
      <c r="L1" s="579"/>
      <c r="M1" s="150"/>
      <c r="N1" s="150"/>
      <c r="O1" s="150"/>
      <c r="P1" s="150"/>
      <c r="Q1" s="150"/>
      <c r="R1" s="150"/>
    </row>
    <row r="2" spans="1:18" ht="26.25">
      <c r="A2" s="57" t="s">
        <v>876</v>
      </c>
      <c r="B2" s="58" t="s">
        <v>877</v>
      </c>
      <c r="C2" s="58" t="s">
        <v>33</v>
      </c>
      <c r="D2" s="58" t="s">
        <v>878</v>
      </c>
      <c r="E2" s="58" t="s">
        <v>879</v>
      </c>
      <c r="F2" s="58" t="s">
        <v>880</v>
      </c>
      <c r="G2" s="58" t="s">
        <v>881</v>
      </c>
      <c r="H2" s="58" t="s">
        <v>882</v>
      </c>
      <c r="I2" s="58" t="s">
        <v>883</v>
      </c>
      <c r="J2" s="58" t="s">
        <v>884</v>
      </c>
      <c r="K2" s="58" t="s">
        <v>885</v>
      </c>
      <c r="L2" s="58" t="s">
        <v>886</v>
      </c>
      <c r="M2" s="58" t="s">
        <v>887</v>
      </c>
      <c r="N2" s="58" t="s">
        <v>888</v>
      </c>
    </row>
    <row r="3" spans="1:18" ht="39.4">
      <c r="A3" s="57" t="s">
        <v>889</v>
      </c>
      <c r="B3" s="57" t="s">
        <v>890</v>
      </c>
      <c r="C3" s="57" t="s">
        <v>891</v>
      </c>
      <c r="D3" s="57" t="s">
        <v>892</v>
      </c>
      <c r="E3" s="57" t="s">
        <v>893</v>
      </c>
      <c r="F3" s="57" t="s">
        <v>894</v>
      </c>
      <c r="G3" s="129"/>
      <c r="H3" s="129"/>
      <c r="I3" s="131" t="s">
        <v>895</v>
      </c>
      <c r="J3" s="133"/>
      <c r="K3" s="135"/>
      <c r="L3" s="136"/>
      <c r="M3" s="57" t="s">
        <v>896</v>
      </c>
      <c r="N3" s="57" t="s">
        <v>897</v>
      </c>
    </row>
    <row r="4" spans="1:18">
      <c r="A4" s="57" t="s">
        <v>889</v>
      </c>
      <c r="B4" s="57" t="s">
        <v>898</v>
      </c>
      <c r="C4" s="57" t="s">
        <v>899</v>
      </c>
      <c r="D4" s="57" t="s">
        <v>900</v>
      </c>
      <c r="G4" s="129"/>
      <c r="H4" s="129"/>
      <c r="I4" s="131"/>
      <c r="J4" s="133"/>
      <c r="K4" s="135"/>
      <c r="L4" s="136"/>
      <c r="M4" s="57" t="s">
        <v>896</v>
      </c>
      <c r="N4" s="57" t="s">
        <v>897</v>
      </c>
    </row>
    <row r="5" spans="1:18" ht="39.4">
      <c r="A5" s="57" t="s">
        <v>901</v>
      </c>
      <c r="B5" s="57" t="s">
        <v>902</v>
      </c>
      <c r="C5" s="57" t="s">
        <v>903</v>
      </c>
      <c r="D5" s="57" t="s">
        <v>892</v>
      </c>
      <c r="E5" s="57" t="s">
        <v>893</v>
      </c>
      <c r="F5" s="57" t="s">
        <v>894</v>
      </c>
      <c r="G5" s="129"/>
      <c r="H5" s="129"/>
      <c r="I5" s="131" t="s">
        <v>904</v>
      </c>
      <c r="J5" s="133"/>
      <c r="K5" s="135"/>
      <c r="L5" s="136"/>
      <c r="M5" s="57" t="s">
        <v>905</v>
      </c>
      <c r="N5" s="57" t="s">
        <v>897</v>
      </c>
    </row>
    <row r="6" spans="1:18" ht="26.25">
      <c r="A6" s="57" t="s">
        <v>906</v>
      </c>
      <c r="B6" s="57" t="s">
        <v>907</v>
      </c>
      <c r="C6" s="57" t="s">
        <v>908</v>
      </c>
      <c r="D6" s="57" t="s">
        <v>892</v>
      </c>
      <c r="F6" s="57" t="s">
        <v>894</v>
      </c>
      <c r="G6" s="129"/>
      <c r="H6" s="129"/>
      <c r="I6" s="131"/>
      <c r="J6" s="133"/>
      <c r="K6" s="135"/>
      <c r="L6" s="136"/>
      <c r="M6" s="57" t="s">
        <v>896</v>
      </c>
      <c r="N6" s="57" t="s">
        <v>897</v>
      </c>
    </row>
    <row r="7" spans="1:18" ht="28.35" customHeight="1">
      <c r="A7" s="57" t="s">
        <v>906</v>
      </c>
      <c r="B7" s="57" t="s">
        <v>909</v>
      </c>
      <c r="C7" s="57" t="s">
        <v>910</v>
      </c>
      <c r="D7" s="57" t="s">
        <v>900</v>
      </c>
      <c r="E7" s="57" t="s">
        <v>911</v>
      </c>
      <c r="F7" s="57" t="s">
        <v>912</v>
      </c>
      <c r="G7" s="129"/>
      <c r="H7" s="129"/>
      <c r="I7" s="131" t="s">
        <v>913</v>
      </c>
      <c r="J7" s="133"/>
      <c r="K7" s="135"/>
      <c r="L7" s="136"/>
      <c r="M7" s="57" t="s">
        <v>896</v>
      </c>
      <c r="N7" s="57" t="s">
        <v>897</v>
      </c>
    </row>
    <row r="8" spans="1:18" ht="26.25">
      <c r="A8" s="57" t="s">
        <v>906</v>
      </c>
      <c r="B8" s="57" t="s">
        <v>914</v>
      </c>
      <c r="C8" s="57" t="s">
        <v>915</v>
      </c>
      <c r="D8" s="57" t="s">
        <v>900</v>
      </c>
      <c r="E8" s="57" t="s">
        <v>911</v>
      </c>
      <c r="F8" s="57" t="s">
        <v>912</v>
      </c>
      <c r="G8" s="129"/>
      <c r="H8" s="129"/>
      <c r="I8" s="131" t="s">
        <v>913</v>
      </c>
      <c r="J8" s="133"/>
      <c r="K8" s="135"/>
      <c r="L8" s="136"/>
      <c r="M8" s="57" t="s">
        <v>896</v>
      </c>
      <c r="N8" s="57" t="s">
        <v>897</v>
      </c>
    </row>
    <row r="9" spans="1:18" ht="26.25">
      <c r="A9" s="57" t="s">
        <v>906</v>
      </c>
      <c r="B9" s="57" t="s">
        <v>916</v>
      </c>
      <c r="C9" s="57" t="s">
        <v>917</v>
      </c>
      <c r="D9" s="57" t="s">
        <v>900</v>
      </c>
      <c r="E9" s="57" t="s">
        <v>911</v>
      </c>
      <c r="F9" s="57" t="s">
        <v>912</v>
      </c>
      <c r="G9" s="129"/>
      <c r="H9" s="129"/>
      <c r="I9" s="131" t="s">
        <v>913</v>
      </c>
      <c r="J9" s="133"/>
      <c r="K9" s="135"/>
      <c r="L9" s="136"/>
      <c r="M9" s="57" t="s">
        <v>896</v>
      </c>
      <c r="N9" s="57" t="s">
        <v>897</v>
      </c>
      <c r="P9" s="57" t="s">
        <v>388</v>
      </c>
    </row>
    <row r="10" spans="1:18" ht="26.25">
      <c r="A10" s="57" t="s">
        <v>906</v>
      </c>
      <c r="B10" s="57" t="s">
        <v>918</v>
      </c>
      <c r="C10" s="57" t="s">
        <v>919</v>
      </c>
      <c r="D10" s="57" t="s">
        <v>900</v>
      </c>
      <c r="E10" s="57" t="s">
        <v>911</v>
      </c>
      <c r="F10" s="57" t="s">
        <v>912</v>
      </c>
      <c r="G10" s="129"/>
      <c r="H10" s="129"/>
      <c r="I10" s="131" t="s">
        <v>913</v>
      </c>
      <c r="J10" s="133"/>
      <c r="K10" s="135"/>
      <c r="L10" s="136"/>
      <c r="M10" s="57" t="s">
        <v>896</v>
      </c>
      <c r="N10" s="57" t="s">
        <v>897</v>
      </c>
    </row>
    <row r="11" spans="1:18" ht="26.25">
      <c r="A11" s="57" t="s">
        <v>906</v>
      </c>
      <c r="B11" s="57" t="s">
        <v>920</v>
      </c>
      <c r="C11" s="57" t="s">
        <v>921</v>
      </c>
      <c r="D11" s="57" t="s">
        <v>900</v>
      </c>
      <c r="E11" s="57" t="s">
        <v>911</v>
      </c>
      <c r="F11" s="57" t="s">
        <v>912</v>
      </c>
      <c r="G11" s="129"/>
      <c r="H11" s="129"/>
      <c r="I11" s="131" t="s">
        <v>913</v>
      </c>
      <c r="J11" s="133"/>
      <c r="K11" s="135"/>
      <c r="L11" s="136"/>
      <c r="M11" s="57" t="s">
        <v>896</v>
      </c>
      <c r="N11" s="57" t="s">
        <v>897</v>
      </c>
    </row>
    <row r="12" spans="1:18" ht="26.25">
      <c r="A12" s="57" t="s">
        <v>906</v>
      </c>
      <c r="B12" s="57" t="s">
        <v>922</v>
      </c>
      <c r="C12" s="57" t="s">
        <v>923</v>
      </c>
      <c r="D12" s="57" t="s">
        <v>900</v>
      </c>
      <c r="E12" s="57" t="s">
        <v>911</v>
      </c>
      <c r="F12" s="57" t="s">
        <v>912</v>
      </c>
      <c r="G12" s="129"/>
      <c r="H12" s="129"/>
      <c r="I12" s="131" t="s">
        <v>913</v>
      </c>
      <c r="J12" s="133"/>
      <c r="K12" s="135"/>
      <c r="L12" s="136"/>
      <c r="M12" s="57" t="s">
        <v>896</v>
      </c>
      <c r="N12" s="57" t="s">
        <v>897</v>
      </c>
    </row>
    <row r="13" spans="1:18" ht="26.25">
      <c r="A13" s="57" t="s">
        <v>906</v>
      </c>
      <c r="B13" s="57" t="s">
        <v>924</v>
      </c>
      <c r="C13" s="57" t="s">
        <v>925</v>
      </c>
      <c r="D13" s="57" t="s">
        <v>900</v>
      </c>
      <c r="G13" s="129"/>
      <c r="H13" s="129"/>
      <c r="I13" s="131"/>
      <c r="J13" s="133"/>
      <c r="K13" s="135"/>
      <c r="L13" s="136"/>
      <c r="M13" s="57" t="s">
        <v>896</v>
      </c>
      <c r="N13" s="57" t="s">
        <v>897</v>
      </c>
    </row>
    <row r="14" spans="1:18" ht="26.25">
      <c r="A14" s="57" t="s">
        <v>906</v>
      </c>
      <c r="B14" s="57" t="s">
        <v>926</v>
      </c>
      <c r="C14" s="57" t="s">
        <v>927</v>
      </c>
      <c r="D14" s="57" t="s">
        <v>892</v>
      </c>
      <c r="E14" s="57" t="s">
        <v>911</v>
      </c>
      <c r="F14" s="57" t="s">
        <v>912</v>
      </c>
      <c r="G14" s="129"/>
      <c r="H14" s="129"/>
      <c r="I14" s="131" t="s">
        <v>913</v>
      </c>
      <c r="J14" s="133"/>
      <c r="K14" s="135"/>
      <c r="L14" s="136"/>
      <c r="M14" s="57" t="s">
        <v>896</v>
      </c>
      <c r="N14" s="57" t="s">
        <v>897</v>
      </c>
    </row>
    <row r="15" spans="1:18" ht="26.25">
      <c r="A15" s="57" t="s">
        <v>906</v>
      </c>
      <c r="B15" s="57" t="s">
        <v>928</v>
      </c>
      <c r="C15" s="57" t="s">
        <v>927</v>
      </c>
      <c r="D15" s="57" t="s">
        <v>892</v>
      </c>
      <c r="E15" s="57" t="s">
        <v>911</v>
      </c>
      <c r="F15" s="57" t="s">
        <v>912</v>
      </c>
      <c r="G15" s="129"/>
      <c r="H15" s="129"/>
      <c r="I15" s="131" t="s">
        <v>913</v>
      </c>
      <c r="J15" s="133"/>
      <c r="K15" s="135"/>
      <c r="L15" s="136"/>
      <c r="M15" s="57" t="s">
        <v>896</v>
      </c>
      <c r="N15" s="57" t="s">
        <v>897</v>
      </c>
    </row>
    <row r="16" spans="1:18" ht="52.5">
      <c r="A16" s="57" t="s">
        <v>906</v>
      </c>
      <c r="B16" s="57" t="s">
        <v>929</v>
      </c>
      <c r="C16" s="57" t="s">
        <v>930</v>
      </c>
      <c r="D16" s="57" t="s">
        <v>900</v>
      </c>
      <c r="E16" s="57" t="s">
        <v>931</v>
      </c>
      <c r="F16" s="57" t="s">
        <v>894</v>
      </c>
      <c r="G16" s="129"/>
      <c r="H16" s="129"/>
      <c r="I16" s="131" t="s">
        <v>932</v>
      </c>
      <c r="J16" s="133"/>
      <c r="K16" s="135"/>
      <c r="L16" s="136"/>
      <c r="M16" s="57" t="s">
        <v>896</v>
      </c>
      <c r="N16" s="57" t="s">
        <v>897</v>
      </c>
    </row>
    <row r="17" spans="1:14" ht="52.5">
      <c r="A17" s="57" t="s">
        <v>906</v>
      </c>
      <c r="B17" s="57" t="s">
        <v>933</v>
      </c>
      <c r="C17" s="57" t="s">
        <v>930</v>
      </c>
      <c r="D17" s="57" t="s">
        <v>900</v>
      </c>
      <c r="E17" s="57" t="s">
        <v>931</v>
      </c>
      <c r="F17" s="57" t="s">
        <v>894</v>
      </c>
      <c r="G17" s="129"/>
      <c r="H17" s="129"/>
      <c r="I17" s="131" t="s">
        <v>932</v>
      </c>
      <c r="J17" s="133"/>
      <c r="K17" s="135"/>
      <c r="L17" s="136"/>
      <c r="M17" s="57" t="s">
        <v>896</v>
      </c>
      <c r="N17" s="57" t="s">
        <v>897</v>
      </c>
    </row>
    <row r="18" spans="1:14" ht="52.5">
      <c r="A18" s="57" t="s">
        <v>906</v>
      </c>
      <c r="B18" s="57" t="s">
        <v>934</v>
      </c>
      <c r="C18" s="57" t="s">
        <v>930</v>
      </c>
      <c r="D18" s="57" t="s">
        <v>900</v>
      </c>
      <c r="E18" s="57" t="s">
        <v>931</v>
      </c>
      <c r="F18" s="57" t="s">
        <v>894</v>
      </c>
      <c r="G18" s="129"/>
      <c r="H18" s="129"/>
      <c r="I18" s="131" t="s">
        <v>932</v>
      </c>
      <c r="J18" s="133"/>
      <c r="K18" s="135"/>
      <c r="L18" s="136"/>
      <c r="M18" s="57" t="s">
        <v>896</v>
      </c>
      <c r="N18" s="57" t="s">
        <v>897</v>
      </c>
    </row>
    <row r="19" spans="1:14" ht="39.4">
      <c r="A19" s="57" t="s">
        <v>906</v>
      </c>
      <c r="B19" s="57" t="s">
        <v>935</v>
      </c>
      <c r="C19" s="57" t="s">
        <v>936</v>
      </c>
      <c r="D19" s="57" t="s">
        <v>900</v>
      </c>
      <c r="G19" s="129"/>
      <c r="H19" s="129"/>
      <c r="I19" s="131"/>
      <c r="J19" s="133"/>
      <c r="K19" s="135"/>
      <c r="L19" s="136"/>
      <c r="M19" s="57" t="s">
        <v>896</v>
      </c>
      <c r="N19" s="57" t="s">
        <v>897</v>
      </c>
    </row>
    <row r="20" spans="1:14" ht="39.4">
      <c r="A20" s="57" t="s">
        <v>906</v>
      </c>
      <c r="B20" s="57" t="s">
        <v>937</v>
      </c>
      <c r="C20" s="57" t="s">
        <v>936</v>
      </c>
      <c r="D20" s="57" t="s">
        <v>900</v>
      </c>
      <c r="G20" s="129"/>
      <c r="H20" s="129"/>
      <c r="I20" s="131"/>
      <c r="J20" s="133"/>
      <c r="K20" s="135"/>
      <c r="L20" s="136"/>
      <c r="M20" s="57" t="s">
        <v>896</v>
      </c>
      <c r="N20" s="57" t="s">
        <v>897</v>
      </c>
    </row>
    <row r="21" spans="1:14" ht="52.5">
      <c r="A21" s="57" t="s">
        <v>906</v>
      </c>
      <c r="B21" s="57" t="s">
        <v>938</v>
      </c>
      <c r="C21" s="57" t="s">
        <v>939</v>
      </c>
      <c r="D21" s="57" t="s">
        <v>900</v>
      </c>
      <c r="G21" s="129"/>
      <c r="H21" s="129"/>
      <c r="I21" s="131"/>
      <c r="J21" s="133"/>
      <c r="K21" s="135"/>
      <c r="L21" s="136"/>
      <c r="M21" s="57" t="s">
        <v>896</v>
      </c>
      <c r="N21" s="57" t="s">
        <v>897</v>
      </c>
    </row>
    <row r="22" spans="1:14" ht="39.4">
      <c r="A22" s="57" t="s">
        <v>906</v>
      </c>
      <c r="B22" s="57" t="s">
        <v>940</v>
      </c>
      <c r="C22" s="57" t="s">
        <v>941</v>
      </c>
      <c r="D22" s="57" t="s">
        <v>900</v>
      </c>
      <c r="E22" s="57" t="s">
        <v>931</v>
      </c>
      <c r="F22" s="57" t="s">
        <v>894</v>
      </c>
      <c r="G22" s="129"/>
      <c r="H22" s="129"/>
      <c r="I22" s="131" t="s">
        <v>932</v>
      </c>
      <c r="J22" s="133"/>
      <c r="K22" s="135"/>
      <c r="L22" s="136"/>
      <c r="M22" s="57" t="s">
        <v>896</v>
      </c>
      <c r="N22" s="57" t="s">
        <v>897</v>
      </c>
    </row>
    <row r="23" spans="1:14" ht="39.4">
      <c r="A23" s="57" t="s">
        <v>906</v>
      </c>
      <c r="B23" s="57" t="s">
        <v>942</v>
      </c>
      <c r="C23" s="57" t="s">
        <v>943</v>
      </c>
      <c r="D23" s="57" t="s">
        <v>900</v>
      </c>
      <c r="E23" s="57" t="s">
        <v>931</v>
      </c>
      <c r="F23" s="57" t="s">
        <v>894</v>
      </c>
      <c r="G23" s="129"/>
      <c r="H23" s="129"/>
      <c r="I23" s="131" t="s">
        <v>944</v>
      </c>
      <c r="J23" s="133"/>
      <c r="K23" s="135"/>
      <c r="L23" s="136"/>
      <c r="M23" s="57" t="s">
        <v>945</v>
      </c>
      <c r="N23" s="57" t="s">
        <v>897</v>
      </c>
    </row>
    <row r="24" spans="1:14" ht="39.4">
      <c r="A24" s="57" t="s">
        <v>906</v>
      </c>
      <c r="B24" s="57" t="s">
        <v>946</v>
      </c>
      <c r="C24" s="57" t="s">
        <v>947</v>
      </c>
      <c r="D24" s="57" t="s">
        <v>900</v>
      </c>
      <c r="E24" s="57" t="s">
        <v>931</v>
      </c>
      <c r="F24" s="57" t="s">
        <v>894</v>
      </c>
      <c r="G24" s="129"/>
      <c r="H24" s="129"/>
      <c r="I24" s="131" t="s">
        <v>944</v>
      </c>
      <c r="J24" s="133"/>
      <c r="K24" s="135"/>
      <c r="L24" s="136"/>
      <c r="M24" s="57" t="s">
        <v>896</v>
      </c>
      <c r="N24" s="57" t="s">
        <v>897</v>
      </c>
    </row>
    <row r="25" spans="1:14" ht="39.4">
      <c r="A25" s="57" t="s">
        <v>906</v>
      </c>
      <c r="B25" s="57" t="s">
        <v>948</v>
      </c>
      <c r="C25" s="57" t="s">
        <v>949</v>
      </c>
      <c r="D25" s="57" t="s">
        <v>900</v>
      </c>
      <c r="E25" s="57" t="s">
        <v>931</v>
      </c>
      <c r="F25" s="57" t="s">
        <v>894</v>
      </c>
      <c r="G25" s="129"/>
      <c r="H25" s="129"/>
      <c r="I25" s="131" t="s">
        <v>944</v>
      </c>
      <c r="J25" s="133"/>
      <c r="K25" s="135"/>
      <c r="L25" s="136"/>
      <c r="M25" s="57" t="s">
        <v>896</v>
      </c>
      <c r="N25" s="57" t="s">
        <v>897</v>
      </c>
    </row>
    <row r="26" spans="1:14" ht="39.4">
      <c r="A26" s="57" t="s">
        <v>906</v>
      </c>
      <c r="B26" s="57" t="s">
        <v>950</v>
      </c>
      <c r="C26" s="57" t="s">
        <v>951</v>
      </c>
      <c r="D26" s="57" t="s">
        <v>900</v>
      </c>
      <c r="E26" s="57" t="s">
        <v>931</v>
      </c>
      <c r="F26" s="57" t="s">
        <v>894</v>
      </c>
      <c r="G26" s="129"/>
      <c r="H26" s="129"/>
      <c r="I26" s="131" t="s">
        <v>944</v>
      </c>
      <c r="J26" s="133"/>
      <c r="K26" s="135"/>
      <c r="L26" s="136"/>
      <c r="M26" s="57" t="s">
        <v>896</v>
      </c>
      <c r="N26" s="57" t="s">
        <v>897</v>
      </c>
    </row>
    <row r="27" spans="1:14" ht="39.4">
      <c r="A27" s="57" t="s">
        <v>906</v>
      </c>
      <c r="B27" s="57" t="s">
        <v>952</v>
      </c>
      <c r="C27" s="57" t="s">
        <v>953</v>
      </c>
      <c r="D27" s="57" t="s">
        <v>900</v>
      </c>
      <c r="E27" s="57" t="s">
        <v>931</v>
      </c>
      <c r="F27" s="57" t="s">
        <v>894</v>
      </c>
      <c r="G27" s="129"/>
      <c r="H27" s="129"/>
      <c r="I27" s="131" t="s">
        <v>944</v>
      </c>
      <c r="J27" s="133"/>
      <c r="K27" s="135"/>
      <c r="L27" s="136"/>
      <c r="M27" s="57" t="s">
        <v>896</v>
      </c>
      <c r="N27" s="57" t="s">
        <v>897</v>
      </c>
    </row>
    <row r="28" spans="1:14" ht="39.4">
      <c r="A28" s="57" t="s">
        <v>906</v>
      </c>
      <c r="B28" s="57" t="s">
        <v>954</v>
      </c>
      <c r="C28" s="57" t="s">
        <v>955</v>
      </c>
      <c r="D28" s="57" t="s">
        <v>900</v>
      </c>
      <c r="E28" s="57" t="s">
        <v>931</v>
      </c>
      <c r="F28" s="57" t="s">
        <v>894</v>
      </c>
      <c r="G28" s="129"/>
      <c r="H28" s="129"/>
      <c r="I28" s="131" t="s">
        <v>944</v>
      </c>
      <c r="J28" s="133"/>
      <c r="K28" s="135"/>
      <c r="L28" s="136"/>
      <c r="M28" s="57" t="s">
        <v>896</v>
      </c>
      <c r="N28" s="57" t="s">
        <v>897</v>
      </c>
    </row>
    <row r="29" spans="1:14" ht="39.4">
      <c r="A29" s="57" t="s">
        <v>906</v>
      </c>
      <c r="B29" s="57" t="s">
        <v>956</v>
      </c>
      <c r="C29" s="57" t="s">
        <v>957</v>
      </c>
      <c r="D29" s="57" t="s">
        <v>900</v>
      </c>
      <c r="E29" s="57" t="s">
        <v>931</v>
      </c>
      <c r="F29" s="57" t="s">
        <v>894</v>
      </c>
      <c r="G29" s="129"/>
      <c r="H29" s="129"/>
      <c r="I29" s="131" t="s">
        <v>944</v>
      </c>
      <c r="J29" s="133"/>
      <c r="K29" s="135"/>
      <c r="L29" s="136"/>
      <c r="M29" s="57" t="s">
        <v>896</v>
      </c>
      <c r="N29" s="57" t="s">
        <v>897</v>
      </c>
    </row>
    <row r="30" spans="1:14" ht="39.4">
      <c r="A30" s="57" t="s">
        <v>906</v>
      </c>
      <c r="B30" s="57" t="s">
        <v>958</v>
      </c>
      <c r="C30" s="57" t="s">
        <v>959</v>
      </c>
      <c r="D30" s="57" t="s">
        <v>900</v>
      </c>
      <c r="E30" s="57" t="s">
        <v>931</v>
      </c>
      <c r="F30" s="57" t="s">
        <v>894</v>
      </c>
      <c r="G30" s="129"/>
      <c r="H30" s="129"/>
      <c r="I30" s="131" t="s">
        <v>944</v>
      </c>
      <c r="J30" s="133"/>
      <c r="K30" s="135"/>
      <c r="L30" s="136"/>
      <c r="M30" s="57" t="s">
        <v>896</v>
      </c>
      <c r="N30" s="57" t="s">
        <v>897</v>
      </c>
    </row>
    <row r="31" spans="1:14" ht="52.5">
      <c r="A31" s="57" t="s">
        <v>906</v>
      </c>
      <c r="B31" s="57" t="s">
        <v>960</v>
      </c>
      <c r="C31" s="57" t="s">
        <v>939</v>
      </c>
      <c r="D31" s="57" t="s">
        <v>900</v>
      </c>
      <c r="E31" s="57" t="s">
        <v>931</v>
      </c>
      <c r="F31" s="57" t="s">
        <v>894</v>
      </c>
      <c r="G31" s="129"/>
      <c r="H31" s="129"/>
      <c r="I31" s="131" t="s">
        <v>961</v>
      </c>
      <c r="J31" s="133"/>
      <c r="K31" s="135"/>
      <c r="L31" s="136"/>
      <c r="M31" s="57" t="s">
        <v>896</v>
      </c>
      <c r="N31" s="57" t="s">
        <v>897</v>
      </c>
    </row>
    <row r="32" spans="1:14" ht="52.5">
      <c r="A32" s="57" t="s">
        <v>906</v>
      </c>
      <c r="B32" s="57" t="s">
        <v>962</v>
      </c>
      <c r="C32" s="57" t="s">
        <v>939</v>
      </c>
      <c r="D32" s="57" t="s">
        <v>900</v>
      </c>
      <c r="E32" s="57" t="s">
        <v>931</v>
      </c>
      <c r="F32" s="57" t="s">
        <v>894</v>
      </c>
      <c r="G32" s="129"/>
      <c r="H32" s="129"/>
      <c r="I32" s="131" t="s">
        <v>961</v>
      </c>
      <c r="J32" s="133"/>
      <c r="K32" s="135"/>
      <c r="L32" s="136"/>
      <c r="M32" s="57" t="s">
        <v>896</v>
      </c>
      <c r="N32" s="57" t="s">
        <v>897</v>
      </c>
    </row>
    <row r="33" spans="1:14" ht="52.5">
      <c r="A33" s="57" t="s">
        <v>906</v>
      </c>
      <c r="B33" s="57" t="s">
        <v>963</v>
      </c>
      <c r="C33" s="57" t="s">
        <v>939</v>
      </c>
      <c r="D33" s="57" t="s">
        <v>900</v>
      </c>
      <c r="E33" s="57" t="s">
        <v>931</v>
      </c>
      <c r="F33" s="57" t="s">
        <v>894</v>
      </c>
      <c r="G33" s="129"/>
      <c r="H33" s="129"/>
      <c r="I33" s="131" t="s">
        <v>961</v>
      </c>
      <c r="J33" s="133"/>
      <c r="K33" s="135"/>
      <c r="L33" s="136"/>
      <c r="M33" s="57" t="s">
        <v>896</v>
      </c>
      <c r="N33" s="57" t="s">
        <v>897</v>
      </c>
    </row>
    <row r="34" spans="1:14" ht="26.25">
      <c r="A34" s="57" t="s">
        <v>906</v>
      </c>
      <c r="B34" s="57" t="s">
        <v>964</v>
      </c>
      <c r="C34" s="57" t="s">
        <v>927</v>
      </c>
      <c r="D34" s="57" t="s">
        <v>892</v>
      </c>
      <c r="E34" s="57" t="s">
        <v>931</v>
      </c>
      <c r="F34" s="57" t="s">
        <v>894</v>
      </c>
      <c r="G34" s="129"/>
      <c r="H34" s="129"/>
      <c r="I34" s="131" t="s">
        <v>961</v>
      </c>
      <c r="J34" s="133"/>
      <c r="K34" s="135"/>
      <c r="L34" s="136"/>
      <c r="M34" s="57" t="s">
        <v>896</v>
      </c>
      <c r="N34" s="57" t="s">
        <v>897</v>
      </c>
    </row>
    <row r="35" spans="1:14">
      <c r="A35" s="57" t="s">
        <v>906</v>
      </c>
      <c r="B35" s="57" t="s">
        <v>965</v>
      </c>
      <c r="C35" s="57" t="s">
        <v>966</v>
      </c>
      <c r="D35" s="57" t="s">
        <v>900</v>
      </c>
      <c r="G35" s="129"/>
      <c r="H35" s="129"/>
      <c r="I35" s="131"/>
      <c r="J35" s="133"/>
      <c r="K35" s="135"/>
      <c r="L35" s="136"/>
      <c r="M35" s="57" t="s">
        <v>896</v>
      </c>
      <c r="N35" s="57" t="s">
        <v>897</v>
      </c>
    </row>
    <row r="36" spans="1:14">
      <c r="A36" s="57" t="s">
        <v>906</v>
      </c>
      <c r="B36" s="57" t="s">
        <v>967</v>
      </c>
      <c r="C36" s="57" t="s">
        <v>966</v>
      </c>
      <c r="D36" s="57" t="s">
        <v>900</v>
      </c>
      <c r="G36" s="129"/>
      <c r="H36" s="129"/>
      <c r="I36" s="131"/>
      <c r="J36" s="133"/>
      <c r="K36" s="135"/>
      <c r="L36" s="136"/>
      <c r="M36" s="57" t="s">
        <v>896</v>
      </c>
      <c r="N36" s="57" t="s">
        <v>897</v>
      </c>
    </row>
    <row r="37" spans="1:14">
      <c r="A37" s="57" t="s">
        <v>906</v>
      </c>
      <c r="B37" s="57" t="s">
        <v>968</v>
      </c>
      <c r="C37" s="57" t="s">
        <v>966</v>
      </c>
      <c r="D37" s="57" t="s">
        <v>900</v>
      </c>
      <c r="G37" s="129"/>
      <c r="H37" s="129"/>
      <c r="I37" s="131"/>
      <c r="J37" s="133"/>
      <c r="K37" s="135"/>
      <c r="L37" s="136"/>
      <c r="M37" s="57" t="s">
        <v>896</v>
      </c>
      <c r="N37" s="57" t="s">
        <v>897</v>
      </c>
    </row>
    <row r="38" spans="1:14" ht="26.25">
      <c r="A38" s="57" t="s">
        <v>906</v>
      </c>
      <c r="B38" s="57" t="s">
        <v>969</v>
      </c>
      <c r="C38" s="57" t="s">
        <v>908</v>
      </c>
      <c r="D38" s="57" t="s">
        <v>892</v>
      </c>
      <c r="G38" s="129"/>
      <c r="H38" s="129"/>
      <c r="I38" s="131"/>
      <c r="J38" s="133"/>
      <c r="K38" s="135"/>
      <c r="L38" s="136"/>
      <c r="M38" s="57" t="s">
        <v>896</v>
      </c>
      <c r="N38" s="57" t="s">
        <v>897</v>
      </c>
    </row>
    <row r="39" spans="1:14">
      <c r="A39" s="57" t="s">
        <v>906</v>
      </c>
      <c r="B39" s="57" t="s">
        <v>970</v>
      </c>
      <c r="C39" s="57" t="s">
        <v>971</v>
      </c>
      <c r="D39" s="57" t="s">
        <v>900</v>
      </c>
      <c r="G39" s="129"/>
      <c r="H39" s="129"/>
      <c r="I39" s="131"/>
      <c r="J39" s="133"/>
      <c r="K39" s="135"/>
      <c r="L39" s="136"/>
      <c r="M39" s="57" t="s">
        <v>896</v>
      </c>
      <c r="N39" s="57" t="s">
        <v>897</v>
      </c>
    </row>
    <row r="40" spans="1:14">
      <c r="A40" s="57" t="s">
        <v>906</v>
      </c>
      <c r="B40" s="57" t="s">
        <v>972</v>
      </c>
      <c r="C40" s="57" t="s">
        <v>971</v>
      </c>
      <c r="D40" s="57" t="s">
        <v>900</v>
      </c>
      <c r="G40" s="129"/>
      <c r="H40" s="129"/>
      <c r="I40" s="131"/>
      <c r="J40" s="133"/>
      <c r="K40" s="135"/>
      <c r="L40" s="136"/>
      <c r="M40" s="57" t="s">
        <v>896</v>
      </c>
      <c r="N40" s="57" t="s">
        <v>897</v>
      </c>
    </row>
    <row r="41" spans="1:14">
      <c r="A41" s="57" t="s">
        <v>906</v>
      </c>
      <c r="B41" s="57" t="s">
        <v>973</v>
      </c>
      <c r="C41" s="57" t="s">
        <v>971</v>
      </c>
      <c r="D41" s="57" t="s">
        <v>900</v>
      </c>
      <c r="G41" s="129"/>
      <c r="H41" s="129"/>
      <c r="I41" s="131"/>
      <c r="J41" s="133"/>
      <c r="K41" s="135"/>
      <c r="L41" s="136"/>
      <c r="M41" s="57" t="s">
        <v>896</v>
      </c>
      <c r="N41" s="57" t="s">
        <v>897</v>
      </c>
    </row>
    <row r="42" spans="1:14">
      <c r="A42" s="57" t="s">
        <v>906</v>
      </c>
      <c r="B42" s="57" t="s">
        <v>974</v>
      </c>
      <c r="C42" s="57" t="s">
        <v>975</v>
      </c>
      <c r="D42" s="57" t="s">
        <v>900</v>
      </c>
      <c r="G42" s="129"/>
      <c r="H42" s="129"/>
      <c r="I42" s="131"/>
      <c r="J42" s="133"/>
      <c r="K42" s="135"/>
      <c r="L42" s="136"/>
      <c r="M42" s="57" t="s">
        <v>896</v>
      </c>
      <c r="N42" s="57" t="s">
        <v>897</v>
      </c>
    </row>
    <row r="43" spans="1:14">
      <c r="A43" s="57" t="s">
        <v>906</v>
      </c>
      <c r="B43" s="57" t="s">
        <v>976</v>
      </c>
      <c r="C43" s="57" t="s">
        <v>975</v>
      </c>
      <c r="D43" s="57" t="s">
        <v>900</v>
      </c>
      <c r="G43" s="129"/>
      <c r="H43" s="129"/>
      <c r="I43" s="131"/>
      <c r="J43" s="133"/>
      <c r="K43" s="135"/>
      <c r="L43" s="136"/>
      <c r="M43" s="57" t="s">
        <v>896</v>
      </c>
      <c r="N43" s="57" t="s">
        <v>897</v>
      </c>
    </row>
    <row r="44" spans="1:14">
      <c r="A44" s="57" t="s">
        <v>906</v>
      </c>
      <c r="B44" s="57" t="s">
        <v>977</v>
      </c>
      <c r="C44" s="57" t="s">
        <v>975</v>
      </c>
      <c r="D44" s="57" t="s">
        <v>900</v>
      </c>
      <c r="G44" s="129"/>
      <c r="H44" s="129"/>
      <c r="I44" s="131"/>
      <c r="J44" s="133"/>
      <c r="K44" s="135"/>
      <c r="L44" s="136"/>
      <c r="M44" s="57" t="s">
        <v>896</v>
      </c>
      <c r="N44" s="57" t="s">
        <v>897</v>
      </c>
    </row>
    <row r="45" spans="1:14" ht="26.25">
      <c r="A45" s="57" t="s">
        <v>906</v>
      </c>
      <c r="B45" s="57" t="s">
        <v>978</v>
      </c>
      <c r="C45" s="57" t="s">
        <v>979</v>
      </c>
      <c r="D45" s="57" t="s">
        <v>900</v>
      </c>
      <c r="F45" s="57" t="s">
        <v>894</v>
      </c>
      <c r="G45" s="129"/>
      <c r="H45" s="129"/>
      <c r="I45" s="131" t="s">
        <v>980</v>
      </c>
      <c r="J45" s="133"/>
      <c r="K45" s="135"/>
      <c r="L45" s="136"/>
      <c r="M45" s="57" t="s">
        <v>896</v>
      </c>
      <c r="N45" s="57" t="s">
        <v>897</v>
      </c>
    </row>
    <row r="46" spans="1:14" ht="26.25">
      <c r="A46" s="57" t="s">
        <v>906</v>
      </c>
      <c r="B46" s="57" t="s">
        <v>981</v>
      </c>
      <c r="C46" s="57" t="s">
        <v>982</v>
      </c>
      <c r="D46" s="57" t="s">
        <v>900</v>
      </c>
      <c r="F46" s="57" t="s">
        <v>894</v>
      </c>
      <c r="G46" s="129"/>
      <c r="H46" s="129"/>
      <c r="I46" s="131" t="s">
        <v>980</v>
      </c>
      <c r="J46" s="133"/>
      <c r="K46" s="135"/>
      <c r="L46" s="136"/>
      <c r="M46" s="57" t="s">
        <v>896</v>
      </c>
      <c r="N46" s="57" t="s">
        <v>897</v>
      </c>
    </row>
    <row r="47" spans="1:14" ht="26.25">
      <c r="A47" s="57" t="s">
        <v>906</v>
      </c>
      <c r="B47" s="57" t="s">
        <v>983</v>
      </c>
      <c r="C47" s="57" t="s">
        <v>984</v>
      </c>
      <c r="D47" s="57" t="s">
        <v>900</v>
      </c>
      <c r="F47" s="57" t="s">
        <v>894</v>
      </c>
      <c r="G47" s="129"/>
      <c r="H47" s="129"/>
      <c r="I47" s="131" t="s">
        <v>980</v>
      </c>
      <c r="J47" s="133"/>
      <c r="K47" s="135"/>
      <c r="L47" s="136"/>
      <c r="M47" s="57" t="s">
        <v>896</v>
      </c>
      <c r="N47" s="57" t="s">
        <v>897</v>
      </c>
    </row>
    <row r="48" spans="1:14" ht="26.25">
      <c r="A48" s="57" t="s">
        <v>906</v>
      </c>
      <c r="B48" s="57" t="s">
        <v>985</v>
      </c>
      <c r="C48" s="57" t="s">
        <v>908</v>
      </c>
      <c r="D48" s="57" t="s">
        <v>892</v>
      </c>
      <c r="F48" s="57" t="s">
        <v>894</v>
      </c>
      <c r="G48" s="129"/>
      <c r="H48" s="129"/>
      <c r="I48" s="131" t="s">
        <v>980</v>
      </c>
      <c r="J48" s="133"/>
      <c r="K48" s="135"/>
      <c r="L48" s="136"/>
      <c r="M48" s="57" t="s">
        <v>896</v>
      </c>
      <c r="N48" s="57" t="s">
        <v>897</v>
      </c>
    </row>
    <row r="49" spans="1:14" s="125" customFormat="1" ht="26.25">
      <c r="A49" s="125" t="s">
        <v>986</v>
      </c>
      <c r="B49" s="125" t="s">
        <v>987</v>
      </c>
      <c r="C49" s="125" t="s">
        <v>988</v>
      </c>
      <c r="D49" s="125" t="s">
        <v>989</v>
      </c>
      <c r="E49" s="125" t="s">
        <v>893</v>
      </c>
      <c r="F49" s="125" t="s">
        <v>894</v>
      </c>
      <c r="G49" s="130"/>
      <c r="H49" s="130"/>
      <c r="I49" s="132"/>
      <c r="J49" s="134"/>
      <c r="K49" s="135"/>
      <c r="L49" s="137"/>
      <c r="M49" s="125" t="s">
        <v>990</v>
      </c>
      <c r="N49" s="125" t="s">
        <v>897</v>
      </c>
    </row>
    <row r="50" spans="1:14" s="125" customFormat="1" ht="39.4">
      <c r="A50" s="125" t="s">
        <v>991</v>
      </c>
      <c r="B50" s="125" t="s">
        <v>992</v>
      </c>
      <c r="C50" s="125" t="s">
        <v>993</v>
      </c>
      <c r="D50" s="125" t="s">
        <v>900</v>
      </c>
      <c r="E50" s="125" t="s">
        <v>931</v>
      </c>
      <c r="F50" s="125" t="s">
        <v>894</v>
      </c>
      <c r="G50" s="130"/>
      <c r="H50" s="130"/>
      <c r="I50" s="132"/>
      <c r="J50" s="134"/>
      <c r="K50" s="135"/>
      <c r="L50" s="137"/>
      <c r="M50" s="125" t="s">
        <v>896</v>
      </c>
      <c r="N50" s="125" t="s">
        <v>897</v>
      </c>
    </row>
    <row r="51" spans="1:14" s="125" customFormat="1" ht="65.650000000000006">
      <c r="A51" s="125" t="s">
        <v>991</v>
      </c>
      <c r="B51" s="125" t="s">
        <v>994</v>
      </c>
      <c r="C51" s="125" t="s">
        <v>995</v>
      </c>
      <c r="D51" s="125" t="s">
        <v>996</v>
      </c>
      <c r="E51" s="125" t="s">
        <v>931</v>
      </c>
      <c r="F51" s="125" t="s">
        <v>894</v>
      </c>
      <c r="G51" s="130"/>
      <c r="H51" s="130"/>
      <c r="I51" s="132"/>
      <c r="J51" s="134"/>
      <c r="K51" s="135"/>
      <c r="L51" s="137"/>
      <c r="M51" s="125" t="s">
        <v>896</v>
      </c>
      <c r="N51" s="125" t="s">
        <v>897</v>
      </c>
    </row>
    <row r="52" spans="1:14" s="125" customFormat="1" ht="52.5">
      <c r="A52" s="125" t="s">
        <v>997</v>
      </c>
      <c r="B52" s="125" t="s">
        <v>998</v>
      </c>
      <c r="C52" s="125" t="s">
        <v>999</v>
      </c>
      <c r="D52" s="125" t="s">
        <v>900</v>
      </c>
      <c r="E52" s="125" t="s">
        <v>931</v>
      </c>
      <c r="F52" s="125" t="s">
        <v>894</v>
      </c>
      <c r="G52" s="130"/>
      <c r="H52" s="130"/>
      <c r="I52" s="132"/>
      <c r="J52" s="134" t="s">
        <v>1000</v>
      </c>
      <c r="K52" s="135"/>
      <c r="L52" s="137"/>
      <c r="M52" s="125" t="s">
        <v>1001</v>
      </c>
      <c r="N52" s="125" t="s">
        <v>897</v>
      </c>
    </row>
    <row r="53" spans="1:14" ht="26.25">
      <c r="A53" s="57" t="s">
        <v>997</v>
      </c>
      <c r="B53" s="57" t="s">
        <v>1002</v>
      </c>
      <c r="C53" s="57" t="s">
        <v>1003</v>
      </c>
      <c r="D53" s="57" t="s">
        <v>900</v>
      </c>
      <c r="G53" s="129"/>
      <c r="H53" s="129"/>
      <c r="I53" s="131"/>
      <c r="J53" s="133" t="s">
        <v>1004</v>
      </c>
      <c r="K53" s="135"/>
      <c r="L53" s="136"/>
      <c r="M53" s="57" t="s">
        <v>896</v>
      </c>
      <c r="N53" s="57" t="s">
        <v>897</v>
      </c>
    </row>
    <row r="54" spans="1:14" ht="39.4">
      <c r="A54" s="57" t="s">
        <v>1005</v>
      </c>
      <c r="B54" s="57" t="s">
        <v>1006</v>
      </c>
      <c r="C54" s="57" t="s">
        <v>1007</v>
      </c>
      <c r="D54" s="57" t="s">
        <v>989</v>
      </c>
      <c r="G54" s="129"/>
      <c r="H54" s="129"/>
      <c r="I54" s="131"/>
      <c r="J54" s="133"/>
      <c r="K54" s="135"/>
      <c r="L54" s="136"/>
      <c r="M54" s="57" t="s">
        <v>896</v>
      </c>
      <c r="N54" s="57" t="s">
        <v>897</v>
      </c>
    </row>
    <row r="55" spans="1:14" s="125" customFormat="1" ht="26.25">
      <c r="A55" s="125" t="s">
        <v>1008</v>
      </c>
      <c r="B55" s="125" t="s">
        <v>1009</v>
      </c>
      <c r="C55" s="125" t="s">
        <v>1010</v>
      </c>
      <c r="D55" s="125" t="s">
        <v>1011</v>
      </c>
      <c r="E55" s="125" t="s">
        <v>1011</v>
      </c>
      <c r="F55" s="125" t="s">
        <v>894</v>
      </c>
      <c r="G55" s="130" t="s">
        <v>1012</v>
      </c>
      <c r="H55" s="130"/>
      <c r="I55" s="132" t="s">
        <v>1013</v>
      </c>
      <c r="J55" s="134"/>
      <c r="K55" s="135"/>
      <c r="L55" s="137"/>
      <c r="M55" s="125" t="s">
        <v>896</v>
      </c>
      <c r="N55" s="125" t="s">
        <v>897</v>
      </c>
    </row>
    <row r="56" spans="1:14" ht="26.25">
      <c r="A56" s="57" t="s">
        <v>1008</v>
      </c>
      <c r="B56" s="57" t="s">
        <v>1014</v>
      </c>
      <c r="C56" s="57" t="s">
        <v>1015</v>
      </c>
      <c r="D56" s="57" t="s">
        <v>1016</v>
      </c>
      <c r="G56" s="129"/>
      <c r="H56" s="129"/>
      <c r="I56" s="131"/>
      <c r="J56" s="133"/>
      <c r="K56" s="135"/>
      <c r="L56" s="136"/>
      <c r="M56" s="57" t="s">
        <v>896</v>
      </c>
      <c r="N56" s="57" t="s">
        <v>897</v>
      </c>
    </row>
    <row r="57" spans="1:14" s="125" customFormat="1">
      <c r="A57" s="125" t="s">
        <v>1008</v>
      </c>
      <c r="B57" s="125" t="s">
        <v>1017</v>
      </c>
      <c r="C57" s="125" t="s">
        <v>1018</v>
      </c>
      <c r="D57" s="125" t="s">
        <v>1019</v>
      </c>
      <c r="E57" s="125" t="s">
        <v>893</v>
      </c>
      <c r="F57" s="125" t="s">
        <v>894</v>
      </c>
      <c r="G57" s="130"/>
      <c r="H57" s="130"/>
      <c r="I57" s="132"/>
      <c r="J57" s="134"/>
      <c r="K57" s="135"/>
      <c r="L57" s="137"/>
      <c r="M57" s="125" t="s">
        <v>896</v>
      </c>
      <c r="N57" s="125" t="s">
        <v>897</v>
      </c>
    </row>
    <row r="58" spans="1:14" s="125" customFormat="1" ht="26.25">
      <c r="A58" s="125" t="s">
        <v>1008</v>
      </c>
      <c r="B58" s="125" t="s">
        <v>1020</v>
      </c>
      <c r="C58" s="125" t="s">
        <v>1021</v>
      </c>
      <c r="D58" s="125" t="s">
        <v>1022</v>
      </c>
      <c r="E58" s="125" t="s">
        <v>1022</v>
      </c>
      <c r="F58" s="125" t="s">
        <v>894</v>
      </c>
      <c r="G58" s="130"/>
      <c r="H58" s="130"/>
      <c r="I58" s="132"/>
      <c r="J58" s="134"/>
      <c r="K58" s="135"/>
      <c r="L58" s="137"/>
      <c r="M58" s="125" t="s">
        <v>896</v>
      </c>
      <c r="N58" s="125" t="s">
        <v>897</v>
      </c>
    </row>
    <row r="59" spans="1:14" s="125" customFormat="1" ht="26.25">
      <c r="A59" s="125" t="s">
        <v>1008</v>
      </c>
      <c r="B59" s="125" t="s">
        <v>1023</v>
      </c>
      <c r="C59" s="125" t="s">
        <v>1024</v>
      </c>
      <c r="D59" s="125" t="s">
        <v>900</v>
      </c>
      <c r="E59" s="125" t="s">
        <v>931</v>
      </c>
      <c r="F59" s="125" t="s">
        <v>894</v>
      </c>
      <c r="G59" s="130"/>
      <c r="H59" s="130"/>
      <c r="I59" s="132"/>
      <c r="J59" s="134"/>
      <c r="K59" s="135"/>
      <c r="L59" s="137"/>
      <c r="M59" s="125" t="s">
        <v>896</v>
      </c>
      <c r="N59" s="125" t="s">
        <v>897</v>
      </c>
    </row>
    <row r="60" spans="1:14" s="125" customFormat="1" ht="26.25">
      <c r="A60" s="125" t="s">
        <v>1008</v>
      </c>
      <c r="B60" s="125" t="s">
        <v>1025</v>
      </c>
      <c r="C60" s="125" t="s">
        <v>1026</v>
      </c>
      <c r="D60" s="125" t="s">
        <v>900</v>
      </c>
      <c r="E60" s="125" t="s">
        <v>931</v>
      </c>
      <c r="F60" s="125" t="s">
        <v>894</v>
      </c>
      <c r="G60" s="130"/>
      <c r="H60" s="130"/>
      <c r="I60" s="132"/>
      <c r="J60" s="134"/>
      <c r="K60" s="135"/>
      <c r="L60" s="137"/>
      <c r="M60" s="125" t="s">
        <v>896</v>
      </c>
      <c r="N60" s="125" t="s">
        <v>897</v>
      </c>
    </row>
    <row r="61" spans="1:14" s="125" customFormat="1" ht="26.25">
      <c r="A61" s="125" t="s">
        <v>1008</v>
      </c>
      <c r="B61" s="125" t="s">
        <v>1027</v>
      </c>
      <c r="C61" s="125" t="s">
        <v>1028</v>
      </c>
      <c r="D61" s="125" t="s">
        <v>900</v>
      </c>
      <c r="E61" s="125" t="s">
        <v>931</v>
      </c>
      <c r="F61" s="125" t="s">
        <v>894</v>
      </c>
      <c r="G61" s="130"/>
      <c r="H61" s="130"/>
      <c r="I61" s="132"/>
      <c r="J61" s="134"/>
      <c r="K61" s="135"/>
      <c r="L61" s="137"/>
      <c r="M61" s="125" t="s">
        <v>896</v>
      </c>
      <c r="N61" s="125" t="s">
        <v>897</v>
      </c>
    </row>
    <row r="62" spans="1:14" s="125" customFormat="1">
      <c r="A62" s="125" t="s">
        <v>1008</v>
      </c>
      <c r="B62" s="125" t="s">
        <v>1029</v>
      </c>
      <c r="C62" s="125" t="s">
        <v>1030</v>
      </c>
      <c r="D62" s="125" t="s">
        <v>989</v>
      </c>
      <c r="E62" s="125" t="s">
        <v>893</v>
      </c>
      <c r="F62" s="125" t="s">
        <v>894</v>
      </c>
      <c r="G62" s="130"/>
      <c r="H62" s="130"/>
      <c r="I62" s="132"/>
      <c r="J62" s="134"/>
      <c r="K62" s="135"/>
      <c r="L62" s="137"/>
      <c r="M62" s="125" t="s">
        <v>896</v>
      </c>
      <c r="N62" s="125" t="s">
        <v>897</v>
      </c>
    </row>
    <row r="63" spans="1:14" ht="26.25">
      <c r="A63" s="57" t="s">
        <v>1008</v>
      </c>
      <c r="B63" s="57" t="s">
        <v>1031</v>
      </c>
      <c r="C63" s="57" t="s">
        <v>1032</v>
      </c>
      <c r="D63" s="57" t="s">
        <v>345</v>
      </c>
      <c r="G63" s="129"/>
      <c r="H63" s="129"/>
      <c r="I63" s="131"/>
      <c r="J63" s="133"/>
      <c r="K63" s="135"/>
      <c r="L63" s="136"/>
      <c r="M63" s="57" t="s">
        <v>896</v>
      </c>
      <c r="N63" s="57" t="s">
        <v>897</v>
      </c>
    </row>
    <row r="64" spans="1:14" s="125" customFormat="1">
      <c r="A64" s="125" t="s">
        <v>1008</v>
      </c>
      <c r="B64" s="125" t="s">
        <v>1033</v>
      </c>
      <c r="C64" s="125" t="s">
        <v>1034</v>
      </c>
      <c r="D64" s="125" t="s">
        <v>892</v>
      </c>
      <c r="E64" s="125" t="s">
        <v>893</v>
      </c>
      <c r="F64" s="125" t="s">
        <v>894</v>
      </c>
      <c r="G64" s="130"/>
      <c r="H64" s="130"/>
      <c r="I64" s="132"/>
      <c r="J64" s="134"/>
      <c r="K64" s="135"/>
      <c r="L64" s="137"/>
      <c r="M64" s="125" t="s">
        <v>896</v>
      </c>
      <c r="N64" s="125" t="s">
        <v>897</v>
      </c>
    </row>
    <row r="65" spans="1:14" ht="52.5">
      <c r="A65" s="57" t="s">
        <v>1008</v>
      </c>
      <c r="B65" s="57" t="s">
        <v>1035</v>
      </c>
      <c r="C65" s="57" t="s">
        <v>1036</v>
      </c>
      <c r="D65" s="57" t="s">
        <v>989</v>
      </c>
      <c r="G65" s="129"/>
      <c r="H65" s="129"/>
      <c r="I65" s="131"/>
      <c r="J65" s="133"/>
      <c r="K65" s="135"/>
      <c r="L65" s="136"/>
      <c r="M65" s="57" t="s">
        <v>896</v>
      </c>
      <c r="N65" s="57" t="s">
        <v>897</v>
      </c>
    </row>
    <row r="66" spans="1:14" ht="26.25">
      <c r="A66" s="57" t="s">
        <v>1037</v>
      </c>
      <c r="B66" s="57" t="s">
        <v>1038</v>
      </c>
      <c r="C66" s="57" t="s">
        <v>1039</v>
      </c>
      <c r="D66" s="57" t="s">
        <v>892</v>
      </c>
      <c r="G66" s="129"/>
      <c r="H66" s="129"/>
      <c r="I66" s="131"/>
      <c r="J66" s="133"/>
      <c r="K66" s="135"/>
      <c r="L66" s="136"/>
      <c r="M66" s="57" t="s">
        <v>905</v>
      </c>
      <c r="N66" s="57" t="s">
        <v>897</v>
      </c>
    </row>
    <row r="67" spans="1:14" ht="52.5">
      <c r="A67" s="57" t="s">
        <v>1037</v>
      </c>
      <c r="B67" s="57" t="s">
        <v>1040</v>
      </c>
      <c r="C67" s="57" t="s">
        <v>1041</v>
      </c>
      <c r="D67" s="57" t="s">
        <v>892</v>
      </c>
      <c r="G67" s="129"/>
      <c r="H67" s="129"/>
      <c r="I67" s="131"/>
      <c r="J67" s="133"/>
      <c r="K67" s="135"/>
      <c r="L67" s="136"/>
      <c r="M67" s="57" t="s">
        <v>905</v>
      </c>
      <c r="N67" s="57" t="s">
        <v>897</v>
      </c>
    </row>
    <row r="68" spans="1:14" ht="39.4">
      <c r="A68" s="57" t="s">
        <v>1037</v>
      </c>
      <c r="B68" s="57" t="s">
        <v>1042</v>
      </c>
      <c r="C68" s="57" t="s">
        <v>1043</v>
      </c>
      <c r="D68" s="57" t="s">
        <v>892</v>
      </c>
      <c r="E68" s="57" t="s">
        <v>911</v>
      </c>
      <c r="F68" s="57" t="s">
        <v>894</v>
      </c>
      <c r="G68" s="129"/>
      <c r="H68" s="129"/>
      <c r="I68" s="131" t="s">
        <v>1044</v>
      </c>
      <c r="J68" s="133"/>
      <c r="K68" s="135"/>
      <c r="L68" s="136"/>
      <c r="M68" s="57" t="s">
        <v>905</v>
      </c>
      <c r="N68" s="57" t="s">
        <v>897</v>
      </c>
    </row>
    <row r="69" spans="1:14" ht="26.25">
      <c r="A69" s="57" t="s">
        <v>1045</v>
      </c>
      <c r="B69" s="57" t="s">
        <v>1046</v>
      </c>
      <c r="C69" s="57" t="s">
        <v>1047</v>
      </c>
      <c r="D69" s="57" t="s">
        <v>1048</v>
      </c>
      <c r="G69" s="129"/>
      <c r="H69" s="129"/>
      <c r="I69" s="131"/>
      <c r="J69" s="133" t="s">
        <v>1049</v>
      </c>
      <c r="K69" s="135"/>
      <c r="L69" s="136"/>
      <c r="M69" s="57" t="s">
        <v>896</v>
      </c>
      <c r="N69" s="57" t="s">
        <v>897</v>
      </c>
    </row>
    <row r="70" spans="1:14" ht="26.25">
      <c r="A70" s="57" t="s">
        <v>1045</v>
      </c>
      <c r="B70" s="57" t="s">
        <v>1050</v>
      </c>
      <c r="C70" s="57" t="s">
        <v>1051</v>
      </c>
      <c r="D70" s="57" t="s">
        <v>1052</v>
      </c>
      <c r="E70" s="57" t="s">
        <v>1022</v>
      </c>
      <c r="F70" s="57" t="s">
        <v>894</v>
      </c>
      <c r="G70" s="129"/>
      <c r="H70" s="129"/>
      <c r="I70" s="131"/>
      <c r="J70" s="133"/>
      <c r="K70" s="135"/>
      <c r="L70" s="136"/>
      <c r="M70" s="57" t="s">
        <v>896</v>
      </c>
      <c r="N70" s="57" t="s">
        <v>897</v>
      </c>
    </row>
    <row r="71" spans="1:14" ht="26.25">
      <c r="A71" s="57" t="s">
        <v>1053</v>
      </c>
      <c r="B71" s="57" t="s">
        <v>1054</v>
      </c>
      <c r="C71" s="57" t="s">
        <v>1055</v>
      </c>
      <c r="D71" s="57" t="s">
        <v>1022</v>
      </c>
      <c r="G71" s="129"/>
      <c r="H71" s="129"/>
      <c r="I71" s="131"/>
      <c r="J71" s="133"/>
      <c r="K71" s="135"/>
      <c r="L71" s="136"/>
      <c r="M71" s="57" t="s">
        <v>896</v>
      </c>
      <c r="N71" s="57" t="s">
        <v>897</v>
      </c>
    </row>
    <row r="72" spans="1:14" ht="26.25">
      <c r="A72" s="57" t="s">
        <v>1056</v>
      </c>
      <c r="B72" s="57" t="s">
        <v>1057</v>
      </c>
      <c r="C72" s="57" t="s">
        <v>999</v>
      </c>
      <c r="D72" s="57" t="s">
        <v>900</v>
      </c>
      <c r="G72" s="129"/>
      <c r="H72" s="129"/>
      <c r="I72" s="131"/>
      <c r="J72" s="133"/>
      <c r="K72" s="135"/>
      <c r="L72" s="136"/>
      <c r="M72" s="57" t="s">
        <v>1001</v>
      </c>
      <c r="N72" s="57" t="s">
        <v>897</v>
      </c>
    </row>
    <row r="73" spans="1:14" ht="26.25">
      <c r="A73" s="57" t="s">
        <v>1056</v>
      </c>
      <c r="B73" s="57" t="s">
        <v>1058</v>
      </c>
      <c r="C73" s="57" t="s">
        <v>999</v>
      </c>
      <c r="D73" s="57" t="s">
        <v>900</v>
      </c>
      <c r="G73" s="129"/>
      <c r="H73" s="129"/>
      <c r="I73" s="131"/>
      <c r="J73" s="133" t="s">
        <v>1059</v>
      </c>
      <c r="K73" s="135"/>
      <c r="L73" s="136"/>
      <c r="M73" s="57" t="s">
        <v>1001</v>
      </c>
      <c r="N73" s="57" t="s">
        <v>897</v>
      </c>
    </row>
    <row r="74" spans="1:14">
      <c r="A74" s="57" t="s">
        <v>1056</v>
      </c>
      <c r="B74" s="57" t="s">
        <v>1060</v>
      </c>
      <c r="C74" s="57" t="s">
        <v>1061</v>
      </c>
      <c r="D74" s="57" t="s">
        <v>345</v>
      </c>
      <c r="G74" s="129"/>
      <c r="H74" s="129"/>
      <c r="I74" s="131"/>
      <c r="J74" s="133"/>
      <c r="K74" s="135"/>
      <c r="L74" s="136"/>
      <c r="M74" s="57" t="s">
        <v>896</v>
      </c>
      <c r="N74" s="57" t="s">
        <v>897</v>
      </c>
    </row>
    <row r="75" spans="1:14" ht="39.4">
      <c r="A75" s="57" t="s">
        <v>1062</v>
      </c>
      <c r="B75" s="57" t="s">
        <v>1063</v>
      </c>
      <c r="C75" s="57" t="s">
        <v>1064</v>
      </c>
      <c r="D75" s="57" t="s">
        <v>989</v>
      </c>
      <c r="G75" s="129"/>
      <c r="H75" s="129"/>
      <c r="I75" s="131"/>
      <c r="J75" s="133"/>
      <c r="K75" s="135"/>
      <c r="L75" s="136"/>
      <c r="M75" s="57" t="s">
        <v>945</v>
      </c>
      <c r="N75" s="57" t="s">
        <v>897</v>
      </c>
    </row>
    <row r="76" spans="1:14" ht="26.25">
      <c r="A76" s="57" t="s">
        <v>1062</v>
      </c>
      <c r="B76" s="57" t="s">
        <v>1065</v>
      </c>
      <c r="C76" s="57" t="s">
        <v>1066</v>
      </c>
      <c r="D76" s="57" t="s">
        <v>900</v>
      </c>
      <c r="G76" s="129"/>
      <c r="H76" s="129"/>
      <c r="I76" s="131"/>
      <c r="J76" s="133"/>
      <c r="K76" s="135"/>
      <c r="L76" s="136"/>
      <c r="M76" s="57" t="s">
        <v>896</v>
      </c>
      <c r="N76" s="57" t="s">
        <v>897</v>
      </c>
    </row>
    <row r="77" spans="1:14" ht="26.25">
      <c r="A77" s="57" t="s">
        <v>1062</v>
      </c>
      <c r="B77" s="57" t="s">
        <v>1067</v>
      </c>
      <c r="C77" s="57" t="s">
        <v>999</v>
      </c>
      <c r="D77" s="57" t="s">
        <v>900</v>
      </c>
      <c r="G77" s="129"/>
      <c r="H77" s="129"/>
      <c r="I77" s="131"/>
      <c r="J77" s="133"/>
      <c r="K77" s="135"/>
      <c r="L77" s="136"/>
      <c r="M77" s="57" t="s">
        <v>1001</v>
      </c>
      <c r="N77" s="57" t="s">
        <v>897</v>
      </c>
    </row>
    <row r="78" spans="1:14" s="125" customFormat="1" ht="39.4">
      <c r="A78" s="125" t="s">
        <v>1068</v>
      </c>
      <c r="B78" s="125" t="s">
        <v>1069</v>
      </c>
      <c r="C78" s="125" t="s">
        <v>1070</v>
      </c>
      <c r="D78" s="125" t="s">
        <v>345</v>
      </c>
      <c r="E78" s="125" t="s">
        <v>1011</v>
      </c>
      <c r="F78" s="125" t="s">
        <v>894</v>
      </c>
      <c r="G78" s="130" t="s">
        <v>1071</v>
      </c>
      <c r="H78" s="130"/>
      <c r="I78" s="132" t="s">
        <v>1072</v>
      </c>
      <c r="J78" s="134"/>
      <c r="K78" s="135" t="s">
        <v>1073</v>
      </c>
      <c r="L78" s="137"/>
      <c r="M78" s="125" t="s">
        <v>896</v>
      </c>
      <c r="N78" s="125" t="s">
        <v>897</v>
      </c>
    </row>
    <row r="79" spans="1:14" s="125" customFormat="1" ht="26.25">
      <c r="A79" s="125" t="s">
        <v>1068</v>
      </c>
      <c r="B79" s="125" t="s">
        <v>1074</v>
      </c>
      <c r="C79" s="125" t="s">
        <v>1075</v>
      </c>
      <c r="D79" s="125" t="s">
        <v>345</v>
      </c>
      <c r="E79" s="125" t="s">
        <v>1011</v>
      </c>
      <c r="F79" s="125" t="s">
        <v>894</v>
      </c>
      <c r="G79" s="130" t="s">
        <v>1071</v>
      </c>
      <c r="H79" s="130"/>
      <c r="I79" s="132"/>
      <c r="J79" s="134"/>
      <c r="K79" s="135"/>
      <c r="L79" s="137"/>
      <c r="M79" s="125" t="s">
        <v>896</v>
      </c>
      <c r="N79" s="125" t="s">
        <v>897</v>
      </c>
    </row>
    <row r="80" spans="1:14" ht="39.4">
      <c r="A80" s="57" t="s">
        <v>1068</v>
      </c>
      <c r="B80" s="57" t="s">
        <v>1076</v>
      </c>
      <c r="C80" s="57" t="s">
        <v>1077</v>
      </c>
      <c r="D80" s="57" t="s">
        <v>345</v>
      </c>
      <c r="G80" s="129"/>
      <c r="H80" s="129"/>
      <c r="I80" s="131"/>
      <c r="J80" s="133"/>
      <c r="K80" s="135"/>
      <c r="L80" s="136"/>
      <c r="M80" s="57" t="s">
        <v>896</v>
      </c>
      <c r="N80" s="57" t="s">
        <v>897</v>
      </c>
    </row>
    <row r="81" spans="1:14" s="125" customFormat="1" ht="26.25">
      <c r="A81" s="125" t="s">
        <v>1068</v>
      </c>
      <c r="B81" s="125" t="s">
        <v>1078</v>
      </c>
      <c r="C81" s="125" t="s">
        <v>1079</v>
      </c>
      <c r="D81" s="125" t="s">
        <v>1019</v>
      </c>
      <c r="E81" s="125" t="s">
        <v>893</v>
      </c>
      <c r="F81" s="125" t="s">
        <v>894</v>
      </c>
      <c r="G81" s="130"/>
      <c r="H81" s="130"/>
      <c r="I81" s="132"/>
      <c r="J81" s="134"/>
      <c r="K81" s="135"/>
      <c r="L81" s="137"/>
      <c r="M81" s="125" t="s">
        <v>896</v>
      </c>
      <c r="N81" s="125" t="s">
        <v>897</v>
      </c>
    </row>
    <row r="82" spans="1:14" s="125" customFormat="1" ht="39.4">
      <c r="A82" s="125" t="s">
        <v>1068</v>
      </c>
      <c r="B82" s="125" t="s">
        <v>1080</v>
      </c>
      <c r="C82" s="125" t="s">
        <v>1081</v>
      </c>
      <c r="D82" s="125" t="s">
        <v>892</v>
      </c>
      <c r="E82" s="125" t="s">
        <v>893</v>
      </c>
      <c r="F82" s="125" t="s">
        <v>894</v>
      </c>
      <c r="G82" s="130"/>
      <c r="H82" s="130"/>
      <c r="I82" s="132"/>
      <c r="J82" s="134"/>
      <c r="K82" s="135"/>
      <c r="L82" s="137"/>
      <c r="M82" s="125" t="s">
        <v>896</v>
      </c>
      <c r="N82" s="125" t="s">
        <v>897</v>
      </c>
    </row>
    <row r="83" spans="1:14" s="125" customFormat="1">
      <c r="A83" s="125" t="s">
        <v>1068</v>
      </c>
      <c r="B83" s="125" t="s">
        <v>1082</v>
      </c>
      <c r="C83" s="125" t="s">
        <v>1083</v>
      </c>
      <c r="D83" s="125" t="s">
        <v>892</v>
      </c>
      <c r="E83" s="125" t="s">
        <v>893</v>
      </c>
      <c r="F83" s="125" t="s">
        <v>894</v>
      </c>
      <c r="G83" s="130"/>
      <c r="H83" s="130"/>
      <c r="I83" s="132"/>
      <c r="J83" s="134"/>
      <c r="K83" s="135" t="s">
        <v>1084</v>
      </c>
      <c r="L83" s="137"/>
      <c r="M83" s="125" t="s">
        <v>896</v>
      </c>
      <c r="N83" s="125" t="s">
        <v>897</v>
      </c>
    </row>
    <row r="84" spans="1:14">
      <c r="A84" s="57" t="s">
        <v>1068</v>
      </c>
      <c r="B84" s="57" t="s">
        <v>1085</v>
      </c>
      <c r="C84" s="57" t="s">
        <v>1086</v>
      </c>
      <c r="D84" s="57" t="s">
        <v>1011</v>
      </c>
      <c r="G84" s="129"/>
      <c r="H84" s="129"/>
      <c r="I84" s="131"/>
      <c r="J84" s="133"/>
      <c r="K84" s="135"/>
      <c r="L84" s="136"/>
      <c r="M84" s="57" t="s">
        <v>896</v>
      </c>
      <c r="N84" s="57" t="s">
        <v>897</v>
      </c>
    </row>
    <row r="85" spans="1:14" ht="39.4">
      <c r="A85" s="57" t="s">
        <v>1087</v>
      </c>
      <c r="B85" s="57" t="s">
        <v>1088</v>
      </c>
      <c r="C85" s="57" t="s">
        <v>1089</v>
      </c>
      <c r="D85" s="57" t="s">
        <v>900</v>
      </c>
      <c r="G85" s="129"/>
      <c r="H85" s="129"/>
      <c r="I85" s="131"/>
      <c r="J85" s="133"/>
      <c r="K85" s="135"/>
      <c r="L85" s="136"/>
      <c r="M85" s="57" t="s">
        <v>896</v>
      </c>
      <c r="N85" s="57" t="s">
        <v>897</v>
      </c>
    </row>
    <row r="86" spans="1:14" ht="52.5">
      <c r="A86" s="57" t="s">
        <v>1087</v>
      </c>
      <c r="B86" s="57" t="s">
        <v>1090</v>
      </c>
      <c r="C86" s="57" t="s">
        <v>1091</v>
      </c>
      <c r="D86" s="57" t="s">
        <v>900</v>
      </c>
      <c r="G86" s="129"/>
      <c r="H86" s="129"/>
      <c r="I86" s="131"/>
      <c r="J86" s="133"/>
      <c r="K86" s="135"/>
      <c r="L86" s="136"/>
      <c r="M86" s="57" t="s">
        <v>905</v>
      </c>
      <c r="N86" s="57" t="s">
        <v>897</v>
      </c>
    </row>
    <row r="87" spans="1:14" ht="26.25">
      <c r="A87" s="57" t="s">
        <v>1087</v>
      </c>
      <c r="B87" s="57" t="s">
        <v>1092</v>
      </c>
      <c r="C87" s="57" t="s">
        <v>1093</v>
      </c>
      <c r="D87" s="57" t="s">
        <v>1022</v>
      </c>
      <c r="G87" s="129"/>
      <c r="H87" s="129"/>
      <c r="I87" s="131"/>
      <c r="J87" s="133"/>
      <c r="K87" s="135"/>
      <c r="L87" s="136"/>
      <c r="M87" s="57" t="s">
        <v>905</v>
      </c>
      <c r="N87" s="57" t="s">
        <v>897</v>
      </c>
    </row>
    <row r="88" spans="1:14" ht="65.650000000000006">
      <c r="A88" s="57" t="s">
        <v>1087</v>
      </c>
      <c r="B88" s="57" t="s">
        <v>1094</v>
      </c>
      <c r="C88" s="57" t="s">
        <v>1095</v>
      </c>
      <c r="D88" s="57" t="s">
        <v>1022</v>
      </c>
      <c r="G88" s="129"/>
      <c r="H88" s="129"/>
      <c r="I88" s="131"/>
      <c r="J88" s="133"/>
      <c r="K88" s="135"/>
      <c r="L88" s="136"/>
      <c r="M88" s="57" t="s">
        <v>1096</v>
      </c>
      <c r="N88" s="57" t="s">
        <v>897</v>
      </c>
    </row>
    <row r="89" spans="1:14" ht="65.650000000000006">
      <c r="A89" s="57" t="s">
        <v>1087</v>
      </c>
      <c r="B89" s="57" t="s">
        <v>1097</v>
      </c>
      <c r="C89" s="57" t="s">
        <v>1098</v>
      </c>
      <c r="D89" s="57" t="s">
        <v>1022</v>
      </c>
      <c r="G89" s="129"/>
      <c r="H89" s="129"/>
      <c r="I89" s="131"/>
      <c r="J89" s="133"/>
      <c r="K89" s="135"/>
      <c r="L89" s="136"/>
      <c r="M89" s="57" t="s">
        <v>1096</v>
      </c>
      <c r="N89" s="57" t="s">
        <v>897</v>
      </c>
    </row>
    <row r="90" spans="1:14" ht="65.650000000000006">
      <c r="A90" s="57" t="s">
        <v>1087</v>
      </c>
      <c r="B90" s="57" t="s">
        <v>1099</v>
      </c>
      <c r="C90" s="57" t="s">
        <v>1100</v>
      </c>
      <c r="D90" s="57" t="s">
        <v>1022</v>
      </c>
      <c r="G90" s="129"/>
      <c r="H90" s="129"/>
      <c r="I90" s="131"/>
      <c r="J90" s="133"/>
      <c r="K90" s="135"/>
      <c r="L90" s="136"/>
      <c r="M90" s="57" t="s">
        <v>990</v>
      </c>
      <c r="N90" s="57" t="s">
        <v>897</v>
      </c>
    </row>
    <row r="91" spans="1:14" ht="65.650000000000006">
      <c r="A91" s="57" t="s">
        <v>1087</v>
      </c>
      <c r="B91" s="57" t="s">
        <v>1101</v>
      </c>
      <c r="C91" s="57" t="s">
        <v>1102</v>
      </c>
      <c r="D91" s="57" t="s">
        <v>1022</v>
      </c>
      <c r="G91" s="129"/>
      <c r="H91" s="129"/>
      <c r="I91" s="131"/>
      <c r="J91" s="133"/>
      <c r="K91" s="135"/>
      <c r="L91" s="136"/>
      <c r="M91" s="57" t="s">
        <v>1096</v>
      </c>
      <c r="N91" s="57" t="s">
        <v>897</v>
      </c>
    </row>
    <row r="92" spans="1:14" ht="65.650000000000006">
      <c r="A92" s="57" t="s">
        <v>1087</v>
      </c>
      <c r="B92" s="57" t="s">
        <v>1103</v>
      </c>
      <c r="C92" s="57" t="s">
        <v>1104</v>
      </c>
      <c r="D92" s="57" t="s">
        <v>1022</v>
      </c>
      <c r="G92" s="129"/>
      <c r="H92" s="129"/>
      <c r="I92" s="131"/>
      <c r="J92" s="133"/>
      <c r="K92" s="135"/>
      <c r="L92" s="136"/>
      <c r="M92" s="57" t="s">
        <v>990</v>
      </c>
      <c r="N92" s="57" t="s">
        <v>897</v>
      </c>
    </row>
    <row r="93" spans="1:14" ht="65.650000000000006">
      <c r="A93" s="57" t="s">
        <v>1087</v>
      </c>
      <c r="B93" s="57" t="s">
        <v>1105</v>
      </c>
      <c r="C93" s="57" t="s">
        <v>1106</v>
      </c>
      <c r="D93" s="57" t="s">
        <v>1022</v>
      </c>
      <c r="G93" s="129"/>
      <c r="H93" s="129"/>
      <c r="I93" s="131"/>
      <c r="J93" s="133"/>
      <c r="K93" s="135"/>
      <c r="L93" s="136"/>
      <c r="M93" s="57" t="s">
        <v>896</v>
      </c>
      <c r="N93" s="57" t="s">
        <v>897</v>
      </c>
    </row>
    <row r="94" spans="1:14" ht="65.650000000000006">
      <c r="A94" s="57" t="s">
        <v>1087</v>
      </c>
      <c r="B94" s="57" t="s">
        <v>1107</v>
      </c>
      <c r="C94" s="57" t="s">
        <v>1108</v>
      </c>
      <c r="D94" s="57" t="s">
        <v>1022</v>
      </c>
      <c r="G94" s="129"/>
      <c r="H94" s="129"/>
      <c r="I94" s="131"/>
      <c r="J94" s="133"/>
      <c r="K94" s="135"/>
      <c r="L94" s="136"/>
      <c r="M94" s="57" t="s">
        <v>905</v>
      </c>
      <c r="N94" s="57" t="s">
        <v>897</v>
      </c>
    </row>
    <row r="95" spans="1:14" ht="65.650000000000006">
      <c r="A95" s="57" t="s">
        <v>1087</v>
      </c>
      <c r="B95" s="57" t="s">
        <v>1109</v>
      </c>
      <c r="C95" s="57" t="s">
        <v>1110</v>
      </c>
      <c r="D95" s="57" t="s">
        <v>1022</v>
      </c>
      <c r="G95" s="129"/>
      <c r="H95" s="129"/>
      <c r="I95" s="131"/>
      <c r="J95" s="133"/>
      <c r="K95" s="135"/>
      <c r="L95" s="136"/>
      <c r="M95" s="57" t="s">
        <v>1111</v>
      </c>
      <c r="N95" s="57" t="s">
        <v>897</v>
      </c>
    </row>
    <row r="96" spans="1:14" ht="65.650000000000006">
      <c r="A96" s="57" t="s">
        <v>1087</v>
      </c>
      <c r="B96" s="57" t="s">
        <v>1112</v>
      </c>
      <c r="C96" s="57" t="s">
        <v>1113</v>
      </c>
      <c r="D96" s="57" t="s">
        <v>1022</v>
      </c>
      <c r="G96" s="129"/>
      <c r="H96" s="129"/>
      <c r="I96" s="131"/>
      <c r="J96" s="133"/>
      <c r="K96" s="135"/>
      <c r="L96" s="136"/>
      <c r="M96" s="57" t="s">
        <v>905</v>
      </c>
      <c r="N96" s="57" t="s">
        <v>897</v>
      </c>
    </row>
    <row r="97" spans="1:14" ht="65.650000000000006">
      <c r="A97" s="57" t="s">
        <v>1087</v>
      </c>
      <c r="B97" s="57" t="s">
        <v>1114</v>
      </c>
      <c r="C97" s="57" t="s">
        <v>1115</v>
      </c>
      <c r="D97" s="57" t="s">
        <v>1022</v>
      </c>
      <c r="G97" s="129"/>
      <c r="H97" s="129"/>
      <c r="I97" s="131"/>
      <c r="J97" s="133"/>
      <c r="K97" s="135"/>
      <c r="L97" s="136"/>
      <c r="M97" s="57" t="s">
        <v>905</v>
      </c>
      <c r="N97" s="57" t="s">
        <v>897</v>
      </c>
    </row>
    <row r="98" spans="1:14" ht="65.650000000000006">
      <c r="A98" s="57" t="s">
        <v>1087</v>
      </c>
      <c r="B98" s="57" t="s">
        <v>1116</v>
      </c>
      <c r="C98" s="57" t="s">
        <v>1117</v>
      </c>
      <c r="D98" s="57" t="s">
        <v>1022</v>
      </c>
      <c r="G98" s="129"/>
      <c r="H98" s="129"/>
      <c r="I98" s="131"/>
      <c r="J98" s="133"/>
      <c r="K98" s="135"/>
      <c r="L98" s="136"/>
      <c r="M98" s="57" t="s">
        <v>905</v>
      </c>
      <c r="N98" s="57" t="s">
        <v>897</v>
      </c>
    </row>
    <row r="99" spans="1:14" ht="65.650000000000006">
      <c r="A99" s="57" t="s">
        <v>1087</v>
      </c>
      <c r="B99" s="57" t="s">
        <v>1118</v>
      </c>
      <c r="C99" s="57" t="s">
        <v>1119</v>
      </c>
      <c r="D99" s="57" t="s">
        <v>1022</v>
      </c>
      <c r="G99" s="129"/>
      <c r="H99" s="129"/>
      <c r="I99" s="131"/>
      <c r="J99" s="133"/>
      <c r="K99" s="135"/>
      <c r="L99" s="136"/>
      <c r="M99" s="57" t="s">
        <v>905</v>
      </c>
      <c r="N99" s="57" t="s">
        <v>897</v>
      </c>
    </row>
    <row r="100" spans="1:14" ht="65.650000000000006">
      <c r="A100" s="57" t="s">
        <v>1087</v>
      </c>
      <c r="B100" s="57" t="s">
        <v>1120</v>
      </c>
      <c r="C100" s="57" t="s">
        <v>1121</v>
      </c>
      <c r="D100" s="57" t="s">
        <v>1022</v>
      </c>
      <c r="G100" s="129"/>
      <c r="H100" s="129"/>
      <c r="I100" s="131"/>
      <c r="J100" s="133"/>
      <c r="K100" s="135"/>
      <c r="L100" s="136"/>
      <c r="M100" s="57" t="s">
        <v>905</v>
      </c>
      <c r="N100" s="57" t="s">
        <v>897</v>
      </c>
    </row>
    <row r="101" spans="1:14" ht="65.650000000000006">
      <c r="A101" s="57" t="s">
        <v>1087</v>
      </c>
      <c r="B101" s="57" t="s">
        <v>1122</v>
      </c>
      <c r="C101" s="57" t="s">
        <v>1123</v>
      </c>
      <c r="D101" s="57" t="s">
        <v>1022</v>
      </c>
      <c r="G101" s="129"/>
      <c r="H101" s="129"/>
      <c r="I101" s="131"/>
      <c r="J101" s="133"/>
      <c r="K101" s="135"/>
      <c r="L101" s="136"/>
      <c r="M101" s="57" t="s">
        <v>905</v>
      </c>
      <c r="N101" s="57" t="s">
        <v>897</v>
      </c>
    </row>
    <row r="102" spans="1:14" ht="65.650000000000006">
      <c r="A102" s="57" t="s">
        <v>1087</v>
      </c>
      <c r="B102" s="57" t="s">
        <v>1124</v>
      </c>
      <c r="C102" s="57" t="s">
        <v>1125</v>
      </c>
      <c r="D102" s="57" t="s">
        <v>1022</v>
      </c>
      <c r="G102" s="129"/>
      <c r="H102" s="129"/>
      <c r="I102" s="131"/>
      <c r="J102" s="133"/>
      <c r="K102" s="135"/>
      <c r="L102" s="136"/>
      <c r="M102" s="57" t="s">
        <v>905</v>
      </c>
      <c r="N102" s="57" t="s">
        <v>897</v>
      </c>
    </row>
    <row r="103" spans="1:14" ht="65.650000000000006">
      <c r="A103" s="57" t="s">
        <v>1087</v>
      </c>
      <c r="B103" s="57" t="s">
        <v>1126</v>
      </c>
      <c r="C103" s="57" t="s">
        <v>1127</v>
      </c>
      <c r="D103" s="57" t="s">
        <v>1022</v>
      </c>
      <c r="G103" s="129"/>
      <c r="H103" s="129"/>
      <c r="I103" s="131"/>
      <c r="J103" s="133"/>
      <c r="K103" s="135"/>
      <c r="L103" s="136"/>
      <c r="M103" s="57" t="s">
        <v>905</v>
      </c>
      <c r="N103" s="57" t="s">
        <v>897</v>
      </c>
    </row>
    <row r="104" spans="1:14" ht="65.650000000000006">
      <c r="A104" s="57" t="s">
        <v>1087</v>
      </c>
      <c r="B104" s="57" t="s">
        <v>1128</v>
      </c>
      <c r="C104" s="57" t="s">
        <v>1129</v>
      </c>
      <c r="D104" s="57" t="s">
        <v>1022</v>
      </c>
      <c r="G104" s="129"/>
      <c r="H104" s="129"/>
      <c r="I104" s="131"/>
      <c r="J104" s="133"/>
      <c r="K104" s="135"/>
      <c r="L104" s="136"/>
      <c r="M104" s="57" t="s">
        <v>905</v>
      </c>
      <c r="N104" s="57" t="s">
        <v>897</v>
      </c>
    </row>
    <row r="105" spans="1:14" ht="65.650000000000006">
      <c r="A105" s="57" t="s">
        <v>1087</v>
      </c>
      <c r="B105" s="57" t="s">
        <v>1130</v>
      </c>
      <c r="C105" s="57" t="s">
        <v>1131</v>
      </c>
      <c r="D105" s="57" t="s">
        <v>1022</v>
      </c>
      <c r="G105" s="129"/>
      <c r="H105" s="129"/>
      <c r="I105" s="131"/>
      <c r="J105" s="133"/>
      <c r="K105" s="135"/>
      <c r="L105" s="136"/>
      <c r="M105" s="57" t="s">
        <v>905</v>
      </c>
      <c r="N105" s="57" t="s">
        <v>897</v>
      </c>
    </row>
    <row r="106" spans="1:14" ht="65.650000000000006">
      <c r="A106" s="57" t="s">
        <v>1087</v>
      </c>
      <c r="B106" s="57" t="s">
        <v>1132</v>
      </c>
      <c r="C106" s="57" t="s">
        <v>1133</v>
      </c>
      <c r="D106" s="57" t="s">
        <v>1022</v>
      </c>
      <c r="G106" s="129"/>
      <c r="H106" s="129"/>
      <c r="I106" s="131"/>
      <c r="J106" s="133"/>
      <c r="K106" s="135"/>
      <c r="L106" s="136"/>
      <c r="M106" s="57" t="s">
        <v>905</v>
      </c>
      <c r="N106" s="57" t="s">
        <v>897</v>
      </c>
    </row>
    <row r="107" spans="1:14" ht="65.650000000000006">
      <c r="A107" s="57" t="s">
        <v>1087</v>
      </c>
      <c r="B107" s="57" t="s">
        <v>1134</v>
      </c>
      <c r="C107" s="57" t="s">
        <v>1135</v>
      </c>
      <c r="D107" s="57" t="s">
        <v>1022</v>
      </c>
      <c r="G107" s="129"/>
      <c r="H107" s="129"/>
      <c r="I107" s="131"/>
      <c r="J107" s="133"/>
      <c r="K107" s="135"/>
      <c r="L107" s="136"/>
      <c r="M107" s="57" t="s">
        <v>905</v>
      </c>
      <c r="N107" s="57" t="s">
        <v>897</v>
      </c>
    </row>
    <row r="108" spans="1:14" ht="65.650000000000006">
      <c r="A108" s="57" t="s">
        <v>1087</v>
      </c>
      <c r="B108" s="57" t="s">
        <v>1136</v>
      </c>
      <c r="C108" s="57" t="s">
        <v>1137</v>
      </c>
      <c r="D108" s="57" t="s">
        <v>1022</v>
      </c>
      <c r="G108" s="129"/>
      <c r="H108" s="129"/>
      <c r="I108" s="131"/>
      <c r="J108" s="133"/>
      <c r="K108" s="135"/>
      <c r="L108" s="136"/>
      <c r="M108" s="57" t="s">
        <v>905</v>
      </c>
      <c r="N108" s="57" t="s">
        <v>897</v>
      </c>
    </row>
    <row r="109" spans="1:14" ht="65.650000000000006">
      <c r="A109" s="57" t="s">
        <v>1087</v>
      </c>
      <c r="B109" s="57" t="s">
        <v>1138</v>
      </c>
      <c r="C109" s="57" t="s">
        <v>1139</v>
      </c>
      <c r="D109" s="57" t="s">
        <v>1022</v>
      </c>
      <c r="G109" s="129"/>
      <c r="H109" s="129"/>
      <c r="I109" s="131"/>
      <c r="J109" s="133"/>
      <c r="K109" s="135"/>
      <c r="L109" s="136"/>
      <c r="M109" s="57" t="s">
        <v>905</v>
      </c>
      <c r="N109" s="57" t="s">
        <v>897</v>
      </c>
    </row>
    <row r="110" spans="1:14" ht="65.650000000000006">
      <c r="A110" s="57" t="s">
        <v>1087</v>
      </c>
      <c r="B110" s="57" t="s">
        <v>1140</v>
      </c>
      <c r="C110" s="57" t="s">
        <v>1141</v>
      </c>
      <c r="D110" s="57" t="s">
        <v>1022</v>
      </c>
      <c r="G110" s="129"/>
      <c r="H110" s="129"/>
      <c r="I110" s="131"/>
      <c r="J110" s="133"/>
      <c r="K110" s="135"/>
      <c r="L110" s="136"/>
      <c r="M110" s="57" t="s">
        <v>905</v>
      </c>
      <c r="N110" s="57" t="s">
        <v>897</v>
      </c>
    </row>
    <row r="111" spans="1:14" ht="65.650000000000006">
      <c r="A111" s="57" t="s">
        <v>1087</v>
      </c>
      <c r="B111" s="57" t="s">
        <v>1142</v>
      </c>
      <c r="C111" s="57" t="s">
        <v>1143</v>
      </c>
      <c r="D111" s="57" t="s">
        <v>1022</v>
      </c>
      <c r="G111" s="129"/>
      <c r="H111" s="129"/>
      <c r="I111" s="131"/>
      <c r="J111" s="133"/>
      <c r="K111" s="135"/>
      <c r="L111" s="136"/>
      <c r="M111" s="57" t="s">
        <v>905</v>
      </c>
      <c r="N111" s="57" t="s">
        <v>897</v>
      </c>
    </row>
    <row r="112" spans="1:14" ht="65.650000000000006">
      <c r="A112" s="57" t="s">
        <v>1087</v>
      </c>
      <c r="B112" s="57" t="s">
        <v>1144</v>
      </c>
      <c r="C112" s="57" t="s">
        <v>1145</v>
      </c>
      <c r="D112" s="57" t="s">
        <v>1022</v>
      </c>
      <c r="G112" s="129"/>
      <c r="H112" s="129"/>
      <c r="I112" s="131"/>
      <c r="J112" s="133"/>
      <c r="K112" s="135"/>
      <c r="L112" s="136"/>
      <c r="M112" s="57" t="s">
        <v>905</v>
      </c>
      <c r="N112" s="57" t="s">
        <v>897</v>
      </c>
    </row>
    <row r="113" spans="1:14" ht="65.650000000000006">
      <c r="A113" s="57" t="s">
        <v>1087</v>
      </c>
      <c r="B113" s="57" t="s">
        <v>1146</v>
      </c>
      <c r="C113" s="57" t="s">
        <v>1147</v>
      </c>
      <c r="D113" s="57" t="s">
        <v>1022</v>
      </c>
      <c r="G113" s="129"/>
      <c r="H113" s="129"/>
      <c r="I113" s="131"/>
      <c r="J113" s="133"/>
      <c r="K113" s="135"/>
      <c r="L113" s="136"/>
      <c r="M113" s="57" t="s">
        <v>905</v>
      </c>
      <c r="N113" s="57" t="s">
        <v>897</v>
      </c>
    </row>
    <row r="114" spans="1:14" ht="65.650000000000006">
      <c r="A114" s="57" t="s">
        <v>1087</v>
      </c>
      <c r="B114" s="57" t="s">
        <v>1148</v>
      </c>
      <c r="C114" s="57" t="s">
        <v>1149</v>
      </c>
      <c r="D114" s="57" t="s">
        <v>1022</v>
      </c>
      <c r="G114" s="129"/>
      <c r="H114" s="129"/>
      <c r="I114" s="131"/>
      <c r="J114" s="133"/>
      <c r="K114" s="135"/>
      <c r="L114" s="136"/>
      <c r="M114" s="57" t="s">
        <v>905</v>
      </c>
      <c r="N114" s="57" t="s">
        <v>897</v>
      </c>
    </row>
    <row r="115" spans="1:14" ht="65.650000000000006">
      <c r="A115" s="57" t="s">
        <v>1087</v>
      </c>
      <c r="B115" s="57" t="s">
        <v>1150</v>
      </c>
      <c r="C115" s="57" t="s">
        <v>1151</v>
      </c>
      <c r="D115" s="57" t="s">
        <v>1022</v>
      </c>
      <c r="G115" s="129"/>
      <c r="H115" s="129"/>
      <c r="I115" s="131"/>
      <c r="J115" s="133"/>
      <c r="K115" s="135"/>
      <c r="L115" s="136"/>
      <c r="M115" s="57" t="s">
        <v>905</v>
      </c>
      <c r="N115" s="57" t="s">
        <v>897</v>
      </c>
    </row>
    <row r="116" spans="1:14" ht="65.650000000000006">
      <c r="A116" s="57" t="s">
        <v>1087</v>
      </c>
      <c r="B116" s="57" t="s">
        <v>1152</v>
      </c>
      <c r="C116" s="57" t="s">
        <v>1153</v>
      </c>
      <c r="D116" s="57" t="s">
        <v>1022</v>
      </c>
      <c r="G116" s="129"/>
      <c r="H116" s="129"/>
      <c r="I116" s="131"/>
      <c r="J116" s="133"/>
      <c r="K116" s="135"/>
      <c r="L116" s="136"/>
      <c r="M116" s="57" t="s">
        <v>905</v>
      </c>
      <c r="N116" s="57" t="s">
        <v>897</v>
      </c>
    </row>
    <row r="117" spans="1:14" ht="65.650000000000006">
      <c r="A117" s="57" t="s">
        <v>1087</v>
      </c>
      <c r="B117" s="57" t="s">
        <v>1154</v>
      </c>
      <c r="C117" s="57" t="s">
        <v>1155</v>
      </c>
      <c r="D117" s="57" t="s">
        <v>1022</v>
      </c>
      <c r="G117" s="129"/>
      <c r="H117" s="129"/>
      <c r="I117" s="131"/>
      <c r="J117" s="133"/>
      <c r="K117" s="135"/>
      <c r="L117" s="136"/>
      <c r="M117" s="57" t="s">
        <v>905</v>
      </c>
      <c r="N117" s="57" t="s">
        <v>897</v>
      </c>
    </row>
    <row r="118" spans="1:14" ht="65.650000000000006">
      <c r="A118" s="57" t="s">
        <v>1087</v>
      </c>
      <c r="B118" s="57" t="s">
        <v>1156</v>
      </c>
      <c r="C118" s="57" t="s">
        <v>1157</v>
      </c>
      <c r="D118" s="57" t="s">
        <v>1022</v>
      </c>
      <c r="G118" s="129"/>
      <c r="H118" s="129"/>
      <c r="I118" s="131"/>
      <c r="J118" s="133"/>
      <c r="K118" s="135"/>
      <c r="L118" s="136"/>
      <c r="M118" s="57" t="s">
        <v>905</v>
      </c>
      <c r="N118" s="57" t="s">
        <v>897</v>
      </c>
    </row>
    <row r="119" spans="1:14" ht="65.650000000000006">
      <c r="A119" s="57" t="s">
        <v>1087</v>
      </c>
      <c r="B119" s="57" t="s">
        <v>1158</v>
      </c>
      <c r="C119" s="57" t="s">
        <v>1159</v>
      </c>
      <c r="D119" s="57" t="s">
        <v>1022</v>
      </c>
      <c r="G119" s="129"/>
      <c r="H119" s="129"/>
      <c r="I119" s="131"/>
      <c r="J119" s="133"/>
      <c r="K119" s="135"/>
      <c r="L119" s="136"/>
      <c r="M119" s="57" t="s">
        <v>905</v>
      </c>
      <c r="N119" s="57" t="s">
        <v>897</v>
      </c>
    </row>
    <row r="120" spans="1:14" ht="65.650000000000006">
      <c r="A120" s="57" t="s">
        <v>1087</v>
      </c>
      <c r="B120" s="57" t="s">
        <v>1160</v>
      </c>
      <c r="C120" s="57" t="s">
        <v>1161</v>
      </c>
      <c r="D120" s="57" t="s">
        <v>1022</v>
      </c>
      <c r="G120" s="129"/>
      <c r="H120" s="129"/>
      <c r="I120" s="131"/>
      <c r="J120" s="133"/>
      <c r="K120" s="135"/>
      <c r="L120" s="136"/>
      <c r="M120" s="57" t="s">
        <v>905</v>
      </c>
      <c r="N120" s="57" t="s">
        <v>897</v>
      </c>
    </row>
    <row r="121" spans="1:14" ht="65.650000000000006">
      <c r="A121" s="57" t="s">
        <v>1087</v>
      </c>
      <c r="B121" s="57" t="s">
        <v>1162</v>
      </c>
      <c r="C121" s="57" t="s">
        <v>1163</v>
      </c>
      <c r="D121" s="57" t="s">
        <v>1022</v>
      </c>
      <c r="G121" s="129"/>
      <c r="H121" s="129"/>
      <c r="I121" s="131"/>
      <c r="J121" s="133"/>
      <c r="K121" s="135"/>
      <c r="L121" s="136"/>
      <c r="M121" s="57" t="s">
        <v>905</v>
      </c>
      <c r="N121" s="57" t="s">
        <v>897</v>
      </c>
    </row>
    <row r="122" spans="1:14" ht="65.650000000000006">
      <c r="A122" s="57" t="s">
        <v>1087</v>
      </c>
      <c r="B122" s="57" t="s">
        <v>1164</v>
      </c>
      <c r="C122" s="57" t="s">
        <v>1165</v>
      </c>
      <c r="D122" s="57" t="s">
        <v>1022</v>
      </c>
      <c r="G122" s="129"/>
      <c r="H122" s="129"/>
      <c r="I122" s="131"/>
      <c r="J122" s="133"/>
      <c r="K122" s="135"/>
      <c r="L122" s="136"/>
      <c r="M122" s="57" t="s">
        <v>905</v>
      </c>
      <c r="N122" s="57" t="s">
        <v>897</v>
      </c>
    </row>
    <row r="123" spans="1:14" ht="65.650000000000006">
      <c r="A123" s="57" t="s">
        <v>1087</v>
      </c>
      <c r="B123" s="57" t="s">
        <v>1166</v>
      </c>
      <c r="C123" s="57" t="s">
        <v>1167</v>
      </c>
      <c r="D123" s="57" t="s">
        <v>1022</v>
      </c>
      <c r="G123" s="129"/>
      <c r="H123" s="129"/>
      <c r="I123" s="131"/>
      <c r="J123" s="133"/>
      <c r="K123" s="135"/>
      <c r="L123" s="136"/>
      <c r="M123" s="57" t="s">
        <v>896</v>
      </c>
      <c r="N123" s="57" t="s">
        <v>897</v>
      </c>
    </row>
    <row r="124" spans="1:14" ht="65.650000000000006">
      <c r="A124" s="57" t="s">
        <v>1087</v>
      </c>
      <c r="B124" s="57" t="s">
        <v>1168</v>
      </c>
      <c r="C124" s="57" t="s">
        <v>1169</v>
      </c>
      <c r="D124" s="57" t="s">
        <v>1022</v>
      </c>
      <c r="G124" s="129"/>
      <c r="H124" s="129"/>
      <c r="I124" s="131"/>
      <c r="J124" s="133"/>
      <c r="K124" s="135"/>
      <c r="L124" s="136"/>
      <c r="M124" s="57" t="s">
        <v>896</v>
      </c>
      <c r="N124" s="57" t="s">
        <v>897</v>
      </c>
    </row>
    <row r="125" spans="1:14" ht="65.650000000000006">
      <c r="A125" s="57" t="s">
        <v>1087</v>
      </c>
      <c r="B125" s="57" t="s">
        <v>1170</v>
      </c>
      <c r="C125" s="57" t="s">
        <v>1171</v>
      </c>
      <c r="D125" s="57" t="s">
        <v>1022</v>
      </c>
      <c r="G125" s="129"/>
      <c r="H125" s="129"/>
      <c r="I125" s="131"/>
      <c r="J125" s="133"/>
      <c r="K125" s="135"/>
      <c r="L125" s="136"/>
      <c r="M125" s="57" t="s">
        <v>896</v>
      </c>
      <c r="N125" s="57" t="s">
        <v>897</v>
      </c>
    </row>
    <row r="126" spans="1:14" ht="78.75">
      <c r="A126" s="57" t="s">
        <v>1087</v>
      </c>
      <c r="B126" s="57" t="s">
        <v>1172</v>
      </c>
      <c r="C126" s="57" t="s">
        <v>1173</v>
      </c>
      <c r="D126" s="57" t="s">
        <v>1022</v>
      </c>
      <c r="G126" s="129"/>
      <c r="H126" s="129"/>
      <c r="I126" s="131"/>
      <c r="J126" s="133"/>
      <c r="K126" s="135"/>
      <c r="L126" s="136"/>
      <c r="M126" s="57" t="s">
        <v>905</v>
      </c>
      <c r="N126" s="57" t="s">
        <v>897</v>
      </c>
    </row>
    <row r="127" spans="1:14" ht="65.650000000000006">
      <c r="A127" s="57" t="s">
        <v>1087</v>
      </c>
      <c r="B127" s="57" t="s">
        <v>1174</v>
      </c>
      <c r="C127" s="57" t="s">
        <v>1175</v>
      </c>
      <c r="D127" s="57" t="s">
        <v>1022</v>
      </c>
      <c r="G127" s="129"/>
      <c r="H127" s="129"/>
      <c r="I127" s="131"/>
      <c r="J127" s="133"/>
      <c r="K127" s="135"/>
      <c r="L127" s="136"/>
      <c r="M127" s="57" t="s">
        <v>905</v>
      </c>
      <c r="N127" s="57" t="s">
        <v>897</v>
      </c>
    </row>
    <row r="128" spans="1:14" ht="65.650000000000006">
      <c r="A128" s="57" t="s">
        <v>1087</v>
      </c>
      <c r="B128" s="57" t="s">
        <v>1176</v>
      </c>
      <c r="C128" s="57" t="s">
        <v>1177</v>
      </c>
      <c r="D128" s="57" t="s">
        <v>1022</v>
      </c>
      <c r="G128" s="129"/>
      <c r="H128" s="129"/>
      <c r="I128" s="131"/>
      <c r="J128" s="133"/>
      <c r="K128" s="135"/>
      <c r="L128" s="136"/>
      <c r="M128" s="57" t="s">
        <v>905</v>
      </c>
      <c r="N128" s="57" t="s">
        <v>897</v>
      </c>
    </row>
    <row r="129" spans="1:14" ht="65.650000000000006">
      <c r="A129" s="57" t="s">
        <v>1087</v>
      </c>
      <c r="B129" s="57" t="s">
        <v>1178</v>
      </c>
      <c r="C129" s="57" t="s">
        <v>1179</v>
      </c>
      <c r="D129" s="57" t="s">
        <v>1022</v>
      </c>
      <c r="G129" s="129"/>
      <c r="H129" s="129"/>
      <c r="I129" s="131"/>
      <c r="J129" s="133"/>
      <c r="K129" s="135"/>
      <c r="L129" s="136"/>
      <c r="M129" s="57" t="s">
        <v>896</v>
      </c>
      <c r="N129" s="57" t="s">
        <v>897</v>
      </c>
    </row>
    <row r="130" spans="1:14" ht="65.650000000000006">
      <c r="A130" s="57" t="s">
        <v>1087</v>
      </c>
      <c r="B130" s="57" t="s">
        <v>1180</v>
      </c>
      <c r="C130" s="57" t="s">
        <v>1181</v>
      </c>
      <c r="D130" s="57" t="s">
        <v>1022</v>
      </c>
      <c r="G130" s="129"/>
      <c r="H130" s="129"/>
      <c r="I130" s="131"/>
      <c r="J130" s="133"/>
      <c r="K130" s="135"/>
      <c r="L130" s="136"/>
      <c r="M130" s="57" t="s">
        <v>905</v>
      </c>
      <c r="N130" s="57" t="s">
        <v>897</v>
      </c>
    </row>
    <row r="131" spans="1:14" ht="65.650000000000006">
      <c r="A131" s="57" t="s">
        <v>1087</v>
      </c>
      <c r="B131" s="57" t="s">
        <v>1182</v>
      </c>
      <c r="C131" s="57" t="s">
        <v>1183</v>
      </c>
      <c r="D131" s="57" t="s">
        <v>1022</v>
      </c>
      <c r="G131" s="129"/>
      <c r="H131" s="129"/>
      <c r="I131" s="131"/>
      <c r="J131" s="133"/>
      <c r="K131" s="135"/>
      <c r="L131" s="136"/>
      <c r="M131" s="57" t="s">
        <v>896</v>
      </c>
      <c r="N131" s="57" t="s">
        <v>897</v>
      </c>
    </row>
    <row r="132" spans="1:14" ht="65.650000000000006">
      <c r="A132" s="57" t="s">
        <v>1087</v>
      </c>
      <c r="B132" s="57" t="s">
        <v>1184</v>
      </c>
      <c r="C132" s="57" t="s">
        <v>1185</v>
      </c>
      <c r="D132" s="57" t="s">
        <v>1022</v>
      </c>
      <c r="G132" s="129"/>
      <c r="H132" s="129"/>
      <c r="I132" s="131"/>
      <c r="J132" s="133"/>
      <c r="K132" s="135"/>
      <c r="L132" s="136"/>
      <c r="M132" s="57" t="s">
        <v>896</v>
      </c>
      <c r="N132" s="57" t="s">
        <v>897</v>
      </c>
    </row>
    <row r="133" spans="1:14" ht="65.650000000000006">
      <c r="A133" s="57" t="s">
        <v>1087</v>
      </c>
      <c r="B133" s="57" t="s">
        <v>1186</v>
      </c>
      <c r="C133" s="57" t="s">
        <v>1187</v>
      </c>
      <c r="D133" s="57" t="s">
        <v>1022</v>
      </c>
      <c r="G133" s="129"/>
      <c r="H133" s="129"/>
      <c r="I133" s="131"/>
      <c r="J133" s="133"/>
      <c r="K133" s="135"/>
      <c r="L133" s="136"/>
      <c r="M133" s="57" t="s">
        <v>905</v>
      </c>
      <c r="N133" s="57" t="s">
        <v>897</v>
      </c>
    </row>
    <row r="134" spans="1:14" ht="78.75">
      <c r="A134" s="57" t="s">
        <v>1087</v>
      </c>
      <c r="B134" s="57" t="s">
        <v>1188</v>
      </c>
      <c r="C134" s="57" t="s">
        <v>1189</v>
      </c>
      <c r="D134" s="57" t="s">
        <v>1022</v>
      </c>
      <c r="G134" s="129"/>
      <c r="H134" s="129"/>
      <c r="I134" s="131"/>
      <c r="J134" s="133"/>
      <c r="K134" s="135"/>
      <c r="L134" s="136"/>
      <c r="M134" s="57" t="s">
        <v>905</v>
      </c>
      <c r="N134" s="57" t="s">
        <v>897</v>
      </c>
    </row>
    <row r="135" spans="1:14" ht="65.650000000000006">
      <c r="A135" s="57" t="s">
        <v>1087</v>
      </c>
      <c r="B135" s="57" t="s">
        <v>1190</v>
      </c>
      <c r="C135" s="57" t="s">
        <v>1191</v>
      </c>
      <c r="D135" s="57" t="s">
        <v>1022</v>
      </c>
      <c r="G135" s="129"/>
      <c r="H135" s="129"/>
      <c r="I135" s="131"/>
      <c r="J135" s="133"/>
      <c r="K135" s="135"/>
      <c r="L135" s="136"/>
      <c r="M135" s="57" t="s">
        <v>905</v>
      </c>
      <c r="N135" s="57" t="s">
        <v>897</v>
      </c>
    </row>
    <row r="136" spans="1:14" ht="65.650000000000006">
      <c r="A136" s="57" t="s">
        <v>1087</v>
      </c>
      <c r="B136" s="57" t="s">
        <v>1192</v>
      </c>
      <c r="C136" s="57" t="s">
        <v>1193</v>
      </c>
      <c r="D136" s="57" t="s">
        <v>1022</v>
      </c>
      <c r="G136" s="129"/>
      <c r="H136" s="129"/>
      <c r="I136" s="131"/>
      <c r="J136" s="133"/>
      <c r="K136" s="135"/>
      <c r="L136" s="136"/>
      <c r="M136" s="57" t="s">
        <v>905</v>
      </c>
      <c r="N136" s="57" t="s">
        <v>897</v>
      </c>
    </row>
    <row r="137" spans="1:14" ht="65.650000000000006">
      <c r="A137" s="57" t="s">
        <v>1087</v>
      </c>
      <c r="B137" s="57" t="s">
        <v>1194</v>
      </c>
      <c r="C137" s="57" t="s">
        <v>1195</v>
      </c>
      <c r="D137" s="57" t="s">
        <v>1022</v>
      </c>
      <c r="G137" s="129"/>
      <c r="H137" s="129"/>
      <c r="I137" s="131"/>
      <c r="J137" s="133"/>
      <c r="K137" s="135"/>
      <c r="L137" s="136"/>
      <c r="M137" s="57" t="s">
        <v>905</v>
      </c>
      <c r="N137" s="57" t="s">
        <v>897</v>
      </c>
    </row>
    <row r="138" spans="1:14" ht="65.650000000000006">
      <c r="A138" s="57" t="s">
        <v>1087</v>
      </c>
      <c r="B138" s="57" t="s">
        <v>1196</v>
      </c>
      <c r="C138" s="57" t="s">
        <v>1197</v>
      </c>
      <c r="D138" s="57" t="s">
        <v>1022</v>
      </c>
      <c r="G138" s="129"/>
      <c r="H138" s="129"/>
      <c r="I138" s="131"/>
      <c r="J138" s="133"/>
      <c r="K138" s="135"/>
      <c r="L138" s="136"/>
      <c r="M138" s="57" t="s">
        <v>896</v>
      </c>
      <c r="N138" s="57" t="s">
        <v>897</v>
      </c>
    </row>
    <row r="139" spans="1:14" ht="65.650000000000006">
      <c r="A139" s="57" t="s">
        <v>1087</v>
      </c>
      <c r="B139" s="57" t="s">
        <v>1198</v>
      </c>
      <c r="C139" s="57" t="s">
        <v>1199</v>
      </c>
      <c r="D139" s="57" t="s">
        <v>1022</v>
      </c>
      <c r="G139" s="129"/>
      <c r="H139" s="129"/>
      <c r="I139" s="131"/>
      <c r="J139" s="133"/>
      <c r="K139" s="135"/>
      <c r="L139" s="136"/>
      <c r="M139" s="57" t="s">
        <v>896</v>
      </c>
      <c r="N139" s="57" t="s">
        <v>897</v>
      </c>
    </row>
    <row r="140" spans="1:14" ht="65.650000000000006">
      <c r="A140" s="57" t="s">
        <v>1087</v>
      </c>
      <c r="B140" s="57" t="s">
        <v>1200</v>
      </c>
      <c r="C140" s="57" t="s">
        <v>1201</v>
      </c>
      <c r="D140" s="57" t="s">
        <v>1022</v>
      </c>
      <c r="G140" s="129"/>
      <c r="H140" s="129"/>
      <c r="I140" s="131"/>
      <c r="J140" s="133"/>
      <c r="K140" s="135"/>
      <c r="L140" s="136"/>
      <c r="M140" s="57" t="s">
        <v>896</v>
      </c>
      <c r="N140" s="57" t="s">
        <v>897</v>
      </c>
    </row>
    <row r="141" spans="1:14" ht="65.650000000000006">
      <c r="A141" s="57" t="s">
        <v>1087</v>
      </c>
      <c r="B141" s="57" t="s">
        <v>1202</v>
      </c>
      <c r="C141" s="57" t="s">
        <v>1203</v>
      </c>
      <c r="D141" s="57" t="s">
        <v>1022</v>
      </c>
      <c r="G141" s="129"/>
      <c r="H141" s="129"/>
      <c r="I141" s="131"/>
      <c r="J141" s="133"/>
      <c r="K141" s="135"/>
      <c r="L141" s="136"/>
      <c r="M141" s="57" t="s">
        <v>905</v>
      </c>
      <c r="N141" s="57" t="s">
        <v>897</v>
      </c>
    </row>
    <row r="142" spans="1:14" ht="65.650000000000006">
      <c r="A142" s="57" t="s">
        <v>1087</v>
      </c>
      <c r="B142" s="57" t="s">
        <v>1204</v>
      </c>
      <c r="C142" s="57" t="s">
        <v>1205</v>
      </c>
      <c r="D142" s="57" t="s">
        <v>1022</v>
      </c>
      <c r="G142" s="129"/>
      <c r="H142" s="129"/>
      <c r="I142" s="131"/>
      <c r="J142" s="133"/>
      <c r="K142" s="135"/>
      <c r="L142" s="136"/>
      <c r="M142" s="57" t="s">
        <v>905</v>
      </c>
      <c r="N142" s="57" t="s">
        <v>897</v>
      </c>
    </row>
    <row r="143" spans="1:14" ht="65.650000000000006">
      <c r="A143" s="57" t="s">
        <v>1087</v>
      </c>
      <c r="B143" s="57" t="s">
        <v>1206</v>
      </c>
      <c r="C143" s="57" t="s">
        <v>1207</v>
      </c>
      <c r="D143" s="57" t="s">
        <v>1022</v>
      </c>
      <c r="G143" s="129"/>
      <c r="H143" s="129"/>
      <c r="I143" s="131"/>
      <c r="J143" s="133"/>
      <c r="K143" s="135"/>
      <c r="L143" s="136"/>
      <c r="M143" s="57" t="s">
        <v>905</v>
      </c>
      <c r="N143" s="57" t="s">
        <v>897</v>
      </c>
    </row>
    <row r="144" spans="1:14" ht="65.650000000000006">
      <c r="A144" s="57" t="s">
        <v>1087</v>
      </c>
      <c r="B144" s="57" t="s">
        <v>1208</v>
      </c>
      <c r="C144" s="57" t="s">
        <v>1209</v>
      </c>
      <c r="D144" s="57" t="s">
        <v>1022</v>
      </c>
      <c r="G144" s="129"/>
      <c r="H144" s="129"/>
      <c r="I144" s="131"/>
      <c r="J144" s="133"/>
      <c r="K144" s="135"/>
      <c r="L144" s="136"/>
      <c r="M144" s="57" t="s">
        <v>896</v>
      </c>
      <c r="N144" s="57" t="s">
        <v>897</v>
      </c>
    </row>
    <row r="145" spans="1:14" ht="52.5">
      <c r="A145" s="57" t="s">
        <v>1087</v>
      </c>
      <c r="B145" s="57" t="s">
        <v>1210</v>
      </c>
      <c r="C145" s="57" t="s">
        <v>1211</v>
      </c>
      <c r="D145" s="57" t="s">
        <v>1022</v>
      </c>
      <c r="G145" s="129"/>
      <c r="H145" s="129"/>
      <c r="I145" s="131"/>
      <c r="J145" s="133"/>
      <c r="K145" s="135"/>
      <c r="L145" s="136"/>
      <c r="M145" s="57" t="s">
        <v>896</v>
      </c>
      <c r="N145" s="57" t="s">
        <v>897</v>
      </c>
    </row>
    <row r="146" spans="1:14" ht="65.650000000000006">
      <c r="A146" s="57" t="s">
        <v>1087</v>
      </c>
      <c r="B146" s="57" t="s">
        <v>1212</v>
      </c>
      <c r="C146" s="57" t="s">
        <v>1213</v>
      </c>
      <c r="D146" s="57" t="s">
        <v>1022</v>
      </c>
      <c r="G146" s="129"/>
      <c r="H146" s="129"/>
      <c r="I146" s="131"/>
      <c r="J146" s="133"/>
      <c r="K146" s="135"/>
      <c r="L146" s="136"/>
      <c r="M146" s="57" t="s">
        <v>896</v>
      </c>
      <c r="N146" s="57" t="s">
        <v>897</v>
      </c>
    </row>
    <row r="147" spans="1:14" ht="52.5">
      <c r="A147" s="57" t="s">
        <v>1087</v>
      </c>
      <c r="B147" s="57" t="s">
        <v>1214</v>
      </c>
      <c r="C147" s="57" t="s">
        <v>1215</v>
      </c>
      <c r="D147" s="57" t="s">
        <v>1022</v>
      </c>
      <c r="G147" s="129"/>
      <c r="H147" s="129"/>
      <c r="I147" s="131"/>
      <c r="J147" s="133"/>
      <c r="K147" s="135"/>
      <c r="L147" s="136"/>
      <c r="M147" s="57" t="s">
        <v>990</v>
      </c>
      <c r="N147" s="57" t="s">
        <v>897</v>
      </c>
    </row>
    <row r="148" spans="1:14" ht="52.5">
      <c r="A148" s="57" t="s">
        <v>1087</v>
      </c>
      <c r="B148" s="57" t="s">
        <v>1216</v>
      </c>
      <c r="C148" s="57" t="s">
        <v>1217</v>
      </c>
      <c r="D148" s="57" t="s">
        <v>1022</v>
      </c>
      <c r="G148" s="129"/>
      <c r="H148" s="129"/>
      <c r="I148" s="131"/>
      <c r="J148" s="133"/>
      <c r="K148" s="135"/>
      <c r="L148" s="136"/>
      <c r="M148" s="57" t="s">
        <v>896</v>
      </c>
      <c r="N148" s="57" t="s">
        <v>897</v>
      </c>
    </row>
    <row r="149" spans="1:14" ht="52.5">
      <c r="A149" s="57" t="s">
        <v>1087</v>
      </c>
      <c r="B149" s="57" t="s">
        <v>1218</v>
      </c>
      <c r="C149" s="57" t="s">
        <v>1219</v>
      </c>
      <c r="D149" s="57" t="s">
        <v>1016</v>
      </c>
      <c r="G149" s="129"/>
      <c r="H149" s="129"/>
      <c r="I149" s="131"/>
      <c r="J149" s="133"/>
      <c r="K149" s="135"/>
      <c r="L149" s="136"/>
      <c r="M149" s="57" t="s">
        <v>1096</v>
      </c>
      <c r="N149" s="57" t="s">
        <v>897</v>
      </c>
    </row>
    <row r="150" spans="1:14" ht="52.5">
      <c r="A150" s="57" t="s">
        <v>1087</v>
      </c>
      <c r="B150" s="57" t="s">
        <v>1220</v>
      </c>
      <c r="C150" s="57" t="s">
        <v>1221</v>
      </c>
      <c r="D150" s="57" t="s">
        <v>1016</v>
      </c>
      <c r="G150" s="129"/>
      <c r="H150" s="129"/>
      <c r="I150" s="131"/>
      <c r="J150" s="133"/>
      <c r="K150" s="135"/>
      <c r="L150" s="136"/>
      <c r="M150" s="57" t="s">
        <v>1096</v>
      </c>
      <c r="N150" s="57" t="s">
        <v>897</v>
      </c>
    </row>
    <row r="151" spans="1:14" ht="52.5">
      <c r="A151" s="57" t="s">
        <v>1087</v>
      </c>
      <c r="B151" s="57" t="s">
        <v>1222</v>
      </c>
      <c r="C151" s="57" t="s">
        <v>1223</v>
      </c>
      <c r="D151" s="57" t="s">
        <v>1016</v>
      </c>
      <c r="G151" s="129"/>
      <c r="H151" s="129"/>
      <c r="I151" s="131"/>
      <c r="J151" s="133"/>
      <c r="K151" s="135"/>
      <c r="L151" s="136"/>
      <c r="M151" s="57" t="s">
        <v>990</v>
      </c>
      <c r="N151" s="57" t="s">
        <v>897</v>
      </c>
    </row>
    <row r="152" spans="1:14" ht="52.5">
      <c r="A152" s="57" t="s">
        <v>1087</v>
      </c>
      <c r="B152" s="57" t="s">
        <v>1224</v>
      </c>
      <c r="C152" s="57" t="s">
        <v>1225</v>
      </c>
      <c r="D152" s="57" t="s">
        <v>1016</v>
      </c>
      <c r="G152" s="129"/>
      <c r="H152" s="129"/>
      <c r="I152" s="131"/>
      <c r="J152" s="133"/>
      <c r="K152" s="135"/>
      <c r="L152" s="136"/>
      <c r="M152" s="57" t="s">
        <v>1096</v>
      </c>
      <c r="N152" s="57" t="s">
        <v>897</v>
      </c>
    </row>
    <row r="153" spans="1:14" ht="52.5">
      <c r="A153" s="57" t="s">
        <v>1087</v>
      </c>
      <c r="B153" s="57" t="s">
        <v>1226</v>
      </c>
      <c r="C153" s="57" t="s">
        <v>1227</v>
      </c>
      <c r="D153" s="57" t="s">
        <v>1016</v>
      </c>
      <c r="G153" s="129"/>
      <c r="H153" s="129"/>
      <c r="I153" s="131"/>
      <c r="J153" s="133"/>
      <c r="K153" s="135"/>
      <c r="L153" s="136"/>
      <c r="M153" s="57" t="s">
        <v>990</v>
      </c>
      <c r="N153" s="57" t="s">
        <v>897</v>
      </c>
    </row>
    <row r="154" spans="1:14" ht="52.5">
      <c r="A154" s="57" t="s">
        <v>1087</v>
      </c>
      <c r="B154" s="57" t="s">
        <v>1228</v>
      </c>
      <c r="C154" s="57" t="s">
        <v>1229</v>
      </c>
      <c r="D154" s="57" t="s">
        <v>1016</v>
      </c>
      <c r="G154" s="129"/>
      <c r="H154" s="129"/>
      <c r="I154" s="131"/>
      <c r="J154" s="133"/>
      <c r="K154" s="135"/>
      <c r="L154" s="136"/>
      <c r="M154" s="57" t="s">
        <v>896</v>
      </c>
      <c r="N154" s="57" t="s">
        <v>897</v>
      </c>
    </row>
    <row r="155" spans="1:14" ht="52.5">
      <c r="A155" s="57" t="s">
        <v>1087</v>
      </c>
      <c r="B155" s="57" t="s">
        <v>1230</v>
      </c>
      <c r="C155" s="57" t="s">
        <v>1231</v>
      </c>
      <c r="D155" s="57" t="s">
        <v>1016</v>
      </c>
      <c r="G155" s="129"/>
      <c r="H155" s="129"/>
      <c r="I155" s="131"/>
      <c r="J155" s="133"/>
      <c r="K155" s="135"/>
      <c r="L155" s="136"/>
      <c r="M155" s="57" t="s">
        <v>905</v>
      </c>
      <c r="N155" s="57" t="s">
        <v>897</v>
      </c>
    </row>
    <row r="156" spans="1:14" ht="52.5">
      <c r="A156" s="57" t="s">
        <v>1087</v>
      </c>
      <c r="B156" s="57" t="s">
        <v>1232</v>
      </c>
      <c r="C156" s="57" t="s">
        <v>1233</v>
      </c>
      <c r="D156" s="57" t="s">
        <v>1016</v>
      </c>
      <c r="G156" s="129"/>
      <c r="H156" s="129"/>
      <c r="I156" s="131"/>
      <c r="J156" s="133"/>
      <c r="K156" s="135"/>
      <c r="L156" s="136"/>
      <c r="M156" s="57" t="s">
        <v>1111</v>
      </c>
      <c r="N156" s="57" t="s">
        <v>897</v>
      </c>
    </row>
    <row r="157" spans="1:14" ht="52.5">
      <c r="A157" s="57" t="s">
        <v>1087</v>
      </c>
      <c r="B157" s="57" t="s">
        <v>1234</v>
      </c>
      <c r="C157" s="57" t="s">
        <v>1235</v>
      </c>
      <c r="D157" s="57" t="s">
        <v>1016</v>
      </c>
      <c r="G157" s="129"/>
      <c r="H157" s="129"/>
      <c r="I157" s="131"/>
      <c r="J157" s="133"/>
      <c r="K157" s="135"/>
      <c r="L157" s="136"/>
      <c r="M157" s="57" t="s">
        <v>905</v>
      </c>
      <c r="N157" s="57" t="s">
        <v>897</v>
      </c>
    </row>
    <row r="158" spans="1:14" ht="52.5">
      <c r="A158" s="57" t="s">
        <v>1087</v>
      </c>
      <c r="B158" s="57" t="s">
        <v>1236</v>
      </c>
      <c r="C158" s="57" t="s">
        <v>1237</v>
      </c>
      <c r="D158" s="57" t="s">
        <v>1016</v>
      </c>
      <c r="G158" s="129"/>
      <c r="H158" s="129"/>
      <c r="I158" s="131"/>
      <c r="J158" s="133"/>
      <c r="K158" s="135"/>
      <c r="L158" s="136"/>
      <c r="M158" s="57" t="s">
        <v>905</v>
      </c>
      <c r="N158" s="57" t="s">
        <v>897</v>
      </c>
    </row>
    <row r="159" spans="1:14" ht="52.5">
      <c r="A159" s="57" t="s">
        <v>1087</v>
      </c>
      <c r="B159" s="57" t="s">
        <v>1238</v>
      </c>
      <c r="C159" s="57" t="s">
        <v>1239</v>
      </c>
      <c r="D159" s="57" t="s">
        <v>1016</v>
      </c>
      <c r="G159" s="129"/>
      <c r="H159" s="129"/>
      <c r="I159" s="131"/>
      <c r="J159" s="133"/>
      <c r="K159" s="135"/>
      <c r="L159" s="136"/>
      <c r="M159" s="57" t="s">
        <v>905</v>
      </c>
      <c r="N159" s="57" t="s">
        <v>897</v>
      </c>
    </row>
    <row r="160" spans="1:14" ht="52.5">
      <c r="A160" s="57" t="s">
        <v>1087</v>
      </c>
      <c r="B160" s="57" t="s">
        <v>1240</v>
      </c>
      <c r="C160" s="57" t="s">
        <v>1241</v>
      </c>
      <c r="D160" s="57" t="s">
        <v>1016</v>
      </c>
      <c r="G160" s="129"/>
      <c r="H160" s="129"/>
      <c r="I160" s="131"/>
      <c r="J160" s="133"/>
      <c r="K160" s="135"/>
      <c r="L160" s="136"/>
      <c r="M160" s="57" t="s">
        <v>905</v>
      </c>
      <c r="N160" s="57" t="s">
        <v>897</v>
      </c>
    </row>
    <row r="161" spans="1:14" ht="52.5">
      <c r="A161" s="57" t="s">
        <v>1087</v>
      </c>
      <c r="B161" s="57" t="s">
        <v>1242</v>
      </c>
      <c r="C161" s="57" t="s">
        <v>1243</v>
      </c>
      <c r="D161" s="57" t="s">
        <v>1016</v>
      </c>
      <c r="G161" s="129"/>
      <c r="H161" s="129"/>
      <c r="I161" s="131"/>
      <c r="J161" s="133"/>
      <c r="K161" s="135"/>
      <c r="L161" s="136"/>
      <c r="M161" s="57" t="s">
        <v>905</v>
      </c>
      <c r="N161" s="57" t="s">
        <v>897</v>
      </c>
    </row>
    <row r="162" spans="1:14" ht="52.5">
      <c r="A162" s="57" t="s">
        <v>1087</v>
      </c>
      <c r="B162" s="57" t="s">
        <v>1244</v>
      </c>
      <c r="C162" s="57" t="s">
        <v>1245</v>
      </c>
      <c r="D162" s="57" t="s">
        <v>1016</v>
      </c>
      <c r="G162" s="129"/>
      <c r="H162" s="129"/>
      <c r="I162" s="131"/>
      <c r="J162" s="133"/>
      <c r="K162" s="135"/>
      <c r="L162" s="136"/>
      <c r="M162" s="57" t="s">
        <v>905</v>
      </c>
      <c r="N162" s="57" t="s">
        <v>897</v>
      </c>
    </row>
    <row r="163" spans="1:14" ht="52.5">
      <c r="A163" s="57" t="s">
        <v>1087</v>
      </c>
      <c r="B163" s="57" t="s">
        <v>1246</v>
      </c>
      <c r="C163" s="57" t="s">
        <v>1247</v>
      </c>
      <c r="D163" s="57" t="s">
        <v>1016</v>
      </c>
      <c r="G163" s="129"/>
      <c r="H163" s="129"/>
      <c r="I163" s="131"/>
      <c r="J163" s="133"/>
      <c r="K163" s="135"/>
      <c r="L163" s="136"/>
      <c r="M163" s="57" t="s">
        <v>905</v>
      </c>
      <c r="N163" s="57" t="s">
        <v>897</v>
      </c>
    </row>
    <row r="164" spans="1:14" ht="52.5">
      <c r="A164" s="57" t="s">
        <v>1087</v>
      </c>
      <c r="B164" s="57" t="s">
        <v>1248</v>
      </c>
      <c r="C164" s="57" t="s">
        <v>1249</v>
      </c>
      <c r="D164" s="57" t="s">
        <v>1016</v>
      </c>
      <c r="G164" s="129"/>
      <c r="H164" s="129"/>
      <c r="I164" s="131"/>
      <c r="J164" s="133"/>
      <c r="K164" s="135"/>
      <c r="L164" s="136"/>
      <c r="M164" s="57" t="s">
        <v>905</v>
      </c>
      <c r="N164" s="57" t="s">
        <v>897</v>
      </c>
    </row>
    <row r="165" spans="1:14" ht="52.5">
      <c r="A165" s="57" t="s">
        <v>1087</v>
      </c>
      <c r="B165" s="57" t="s">
        <v>1250</v>
      </c>
      <c r="C165" s="57" t="s">
        <v>1251</v>
      </c>
      <c r="D165" s="57" t="s">
        <v>1016</v>
      </c>
      <c r="G165" s="129"/>
      <c r="H165" s="129"/>
      <c r="I165" s="131"/>
      <c r="J165" s="133"/>
      <c r="K165" s="135"/>
      <c r="L165" s="136"/>
      <c r="M165" s="57" t="s">
        <v>905</v>
      </c>
      <c r="N165" s="57" t="s">
        <v>897</v>
      </c>
    </row>
    <row r="166" spans="1:14" ht="52.5">
      <c r="A166" s="57" t="s">
        <v>1087</v>
      </c>
      <c r="B166" s="57" t="s">
        <v>1252</v>
      </c>
      <c r="C166" s="57" t="s">
        <v>1253</v>
      </c>
      <c r="D166" s="57" t="s">
        <v>1016</v>
      </c>
      <c r="G166" s="129"/>
      <c r="H166" s="129"/>
      <c r="I166" s="131"/>
      <c r="J166" s="133"/>
      <c r="K166" s="135"/>
      <c r="L166" s="136"/>
      <c r="M166" s="57" t="s">
        <v>905</v>
      </c>
      <c r="N166" s="57" t="s">
        <v>897</v>
      </c>
    </row>
    <row r="167" spans="1:14" ht="52.5">
      <c r="A167" s="57" t="s">
        <v>1087</v>
      </c>
      <c r="B167" s="57" t="s">
        <v>1254</v>
      </c>
      <c r="C167" s="57" t="s">
        <v>1255</v>
      </c>
      <c r="D167" s="57" t="s">
        <v>1016</v>
      </c>
      <c r="G167" s="129"/>
      <c r="H167" s="129"/>
      <c r="I167" s="131"/>
      <c r="J167" s="133"/>
      <c r="K167" s="135"/>
      <c r="L167" s="136"/>
      <c r="M167" s="57" t="s">
        <v>905</v>
      </c>
      <c r="N167" s="57" t="s">
        <v>897</v>
      </c>
    </row>
    <row r="168" spans="1:14" ht="52.5">
      <c r="A168" s="57" t="s">
        <v>1087</v>
      </c>
      <c r="B168" s="57" t="s">
        <v>1256</v>
      </c>
      <c r="C168" s="57" t="s">
        <v>1257</v>
      </c>
      <c r="D168" s="57" t="s">
        <v>1016</v>
      </c>
      <c r="G168" s="129"/>
      <c r="H168" s="129"/>
      <c r="I168" s="131"/>
      <c r="J168" s="133"/>
      <c r="K168" s="135"/>
      <c r="L168" s="136"/>
      <c r="M168" s="57" t="s">
        <v>905</v>
      </c>
      <c r="N168" s="57" t="s">
        <v>897</v>
      </c>
    </row>
    <row r="169" spans="1:14" ht="52.5">
      <c r="A169" s="57" t="s">
        <v>1087</v>
      </c>
      <c r="B169" s="57" t="s">
        <v>1258</v>
      </c>
      <c r="C169" s="57" t="s">
        <v>1259</v>
      </c>
      <c r="D169" s="57" t="s">
        <v>1016</v>
      </c>
      <c r="G169" s="129"/>
      <c r="H169" s="129"/>
      <c r="I169" s="131"/>
      <c r="J169" s="133"/>
      <c r="K169" s="135"/>
      <c r="L169" s="136"/>
      <c r="M169" s="57" t="s">
        <v>905</v>
      </c>
      <c r="N169" s="57" t="s">
        <v>897</v>
      </c>
    </row>
    <row r="170" spans="1:14" ht="52.5">
      <c r="A170" s="57" t="s">
        <v>1087</v>
      </c>
      <c r="B170" s="57" t="s">
        <v>1260</v>
      </c>
      <c r="C170" s="57" t="s">
        <v>1261</v>
      </c>
      <c r="D170" s="57" t="s">
        <v>1016</v>
      </c>
      <c r="G170" s="129"/>
      <c r="H170" s="129"/>
      <c r="I170" s="131"/>
      <c r="J170" s="133"/>
      <c r="K170" s="135"/>
      <c r="L170" s="136"/>
      <c r="M170" s="57" t="s">
        <v>905</v>
      </c>
      <c r="N170" s="57" t="s">
        <v>897</v>
      </c>
    </row>
    <row r="171" spans="1:14" ht="52.5">
      <c r="A171" s="57" t="s">
        <v>1087</v>
      </c>
      <c r="B171" s="57" t="s">
        <v>1262</v>
      </c>
      <c r="C171" s="57" t="s">
        <v>1263</v>
      </c>
      <c r="D171" s="57" t="s">
        <v>1016</v>
      </c>
      <c r="G171" s="129"/>
      <c r="H171" s="129"/>
      <c r="I171" s="131"/>
      <c r="J171" s="133"/>
      <c r="K171" s="135"/>
      <c r="L171" s="136"/>
      <c r="M171" s="57" t="s">
        <v>905</v>
      </c>
      <c r="N171" s="57" t="s">
        <v>897</v>
      </c>
    </row>
    <row r="172" spans="1:14" ht="52.5">
      <c r="A172" s="57" t="s">
        <v>1087</v>
      </c>
      <c r="B172" s="57" t="s">
        <v>1264</v>
      </c>
      <c r="C172" s="57" t="s">
        <v>1265</v>
      </c>
      <c r="D172" s="57" t="s">
        <v>1016</v>
      </c>
      <c r="G172" s="129"/>
      <c r="H172" s="129"/>
      <c r="I172" s="131"/>
      <c r="J172" s="133"/>
      <c r="K172" s="135"/>
      <c r="L172" s="136"/>
      <c r="M172" s="57" t="s">
        <v>905</v>
      </c>
      <c r="N172" s="57" t="s">
        <v>897</v>
      </c>
    </row>
    <row r="173" spans="1:14" ht="52.5">
      <c r="A173" s="57" t="s">
        <v>1087</v>
      </c>
      <c r="B173" s="57" t="s">
        <v>1266</v>
      </c>
      <c r="C173" s="57" t="s">
        <v>1267</v>
      </c>
      <c r="D173" s="57" t="s">
        <v>1016</v>
      </c>
      <c r="G173" s="129"/>
      <c r="H173" s="129"/>
      <c r="I173" s="131"/>
      <c r="J173" s="133"/>
      <c r="K173" s="135"/>
      <c r="L173" s="136"/>
      <c r="M173" s="57" t="s">
        <v>905</v>
      </c>
      <c r="N173" s="57" t="s">
        <v>897</v>
      </c>
    </row>
    <row r="174" spans="1:14" ht="52.5">
      <c r="A174" s="57" t="s">
        <v>1087</v>
      </c>
      <c r="B174" s="57" t="s">
        <v>1268</v>
      </c>
      <c r="C174" s="57" t="s">
        <v>1269</v>
      </c>
      <c r="D174" s="57" t="s">
        <v>1016</v>
      </c>
      <c r="G174" s="129"/>
      <c r="H174" s="129"/>
      <c r="I174" s="131"/>
      <c r="J174" s="133"/>
      <c r="K174" s="135"/>
      <c r="L174" s="136"/>
      <c r="M174" s="57" t="s">
        <v>905</v>
      </c>
      <c r="N174" s="57" t="s">
        <v>897</v>
      </c>
    </row>
    <row r="175" spans="1:14" ht="52.5">
      <c r="A175" s="57" t="s">
        <v>1087</v>
      </c>
      <c r="B175" s="57" t="s">
        <v>1270</v>
      </c>
      <c r="C175" s="57" t="s">
        <v>1271</v>
      </c>
      <c r="D175" s="57" t="s">
        <v>1016</v>
      </c>
      <c r="G175" s="129"/>
      <c r="H175" s="129"/>
      <c r="I175" s="131"/>
      <c r="J175" s="133"/>
      <c r="K175" s="135"/>
      <c r="L175" s="136"/>
      <c r="M175" s="57" t="s">
        <v>905</v>
      </c>
      <c r="N175" s="57" t="s">
        <v>897</v>
      </c>
    </row>
    <row r="176" spans="1:14" ht="52.5">
      <c r="A176" s="57" t="s">
        <v>1087</v>
      </c>
      <c r="B176" s="57" t="s">
        <v>1272</v>
      </c>
      <c r="C176" s="57" t="s">
        <v>1273</v>
      </c>
      <c r="D176" s="57" t="s">
        <v>1016</v>
      </c>
      <c r="G176" s="129"/>
      <c r="H176" s="129"/>
      <c r="I176" s="131"/>
      <c r="J176" s="133"/>
      <c r="K176" s="135"/>
      <c r="L176" s="136"/>
      <c r="M176" s="57" t="s">
        <v>905</v>
      </c>
      <c r="N176" s="57" t="s">
        <v>897</v>
      </c>
    </row>
    <row r="177" spans="1:14" ht="52.5">
      <c r="A177" s="57" t="s">
        <v>1087</v>
      </c>
      <c r="B177" s="57" t="s">
        <v>1274</v>
      </c>
      <c r="C177" s="57" t="s">
        <v>1275</v>
      </c>
      <c r="D177" s="57" t="s">
        <v>1016</v>
      </c>
      <c r="G177" s="129"/>
      <c r="H177" s="129"/>
      <c r="I177" s="131"/>
      <c r="J177" s="133"/>
      <c r="K177" s="135"/>
      <c r="L177" s="136"/>
      <c r="M177" s="57" t="s">
        <v>905</v>
      </c>
      <c r="N177" s="57" t="s">
        <v>897</v>
      </c>
    </row>
    <row r="178" spans="1:14" ht="52.5">
      <c r="A178" s="57" t="s">
        <v>1087</v>
      </c>
      <c r="B178" s="57" t="s">
        <v>1276</v>
      </c>
      <c r="C178" s="57" t="s">
        <v>1277</v>
      </c>
      <c r="D178" s="57" t="s">
        <v>1016</v>
      </c>
      <c r="G178" s="129"/>
      <c r="H178" s="129"/>
      <c r="I178" s="131"/>
      <c r="J178" s="133"/>
      <c r="K178" s="135"/>
      <c r="L178" s="136"/>
      <c r="M178" s="57" t="s">
        <v>905</v>
      </c>
      <c r="N178" s="57" t="s">
        <v>897</v>
      </c>
    </row>
    <row r="179" spans="1:14" ht="52.5">
      <c r="A179" s="57" t="s">
        <v>1087</v>
      </c>
      <c r="B179" s="57" t="s">
        <v>1278</v>
      </c>
      <c r="C179" s="57" t="s">
        <v>1279</v>
      </c>
      <c r="D179" s="57" t="s">
        <v>1016</v>
      </c>
      <c r="G179" s="129"/>
      <c r="H179" s="129"/>
      <c r="I179" s="131"/>
      <c r="J179" s="133"/>
      <c r="K179" s="135"/>
      <c r="L179" s="136"/>
      <c r="M179" s="57" t="s">
        <v>905</v>
      </c>
      <c r="N179" s="57" t="s">
        <v>897</v>
      </c>
    </row>
    <row r="180" spans="1:14" ht="52.5">
      <c r="A180" s="57" t="s">
        <v>1087</v>
      </c>
      <c r="B180" s="57" t="s">
        <v>1280</v>
      </c>
      <c r="C180" s="57" t="s">
        <v>1281</v>
      </c>
      <c r="D180" s="57" t="s">
        <v>1016</v>
      </c>
      <c r="G180" s="129"/>
      <c r="H180" s="129"/>
      <c r="I180" s="131"/>
      <c r="J180" s="133"/>
      <c r="K180" s="135"/>
      <c r="L180" s="136"/>
      <c r="M180" s="57" t="s">
        <v>905</v>
      </c>
      <c r="N180" s="57" t="s">
        <v>897</v>
      </c>
    </row>
    <row r="181" spans="1:14" ht="52.5">
      <c r="A181" s="57" t="s">
        <v>1087</v>
      </c>
      <c r="B181" s="57" t="s">
        <v>1282</v>
      </c>
      <c r="C181" s="57" t="s">
        <v>1283</v>
      </c>
      <c r="D181" s="57" t="s">
        <v>1016</v>
      </c>
      <c r="G181" s="129"/>
      <c r="H181" s="129"/>
      <c r="I181" s="131"/>
      <c r="J181" s="133"/>
      <c r="K181" s="135"/>
      <c r="L181" s="136"/>
      <c r="M181" s="57" t="s">
        <v>905</v>
      </c>
      <c r="N181" s="57" t="s">
        <v>897</v>
      </c>
    </row>
    <row r="182" spans="1:14" ht="52.5">
      <c r="A182" s="57" t="s">
        <v>1087</v>
      </c>
      <c r="B182" s="57" t="s">
        <v>1284</v>
      </c>
      <c r="C182" s="57" t="s">
        <v>1285</v>
      </c>
      <c r="D182" s="57" t="s">
        <v>1016</v>
      </c>
      <c r="G182" s="129"/>
      <c r="H182" s="129"/>
      <c r="I182" s="131"/>
      <c r="J182" s="133"/>
      <c r="K182" s="135"/>
      <c r="L182" s="136"/>
      <c r="M182" s="57" t="s">
        <v>905</v>
      </c>
      <c r="N182" s="57" t="s">
        <v>897</v>
      </c>
    </row>
    <row r="183" spans="1:14" ht="52.5">
      <c r="A183" s="57" t="s">
        <v>1087</v>
      </c>
      <c r="B183" s="57" t="s">
        <v>1286</v>
      </c>
      <c r="C183" s="57" t="s">
        <v>1287</v>
      </c>
      <c r="D183" s="57" t="s">
        <v>1016</v>
      </c>
      <c r="G183" s="129"/>
      <c r="H183" s="129"/>
      <c r="I183" s="131"/>
      <c r="J183" s="133"/>
      <c r="K183" s="135"/>
      <c r="L183" s="136"/>
      <c r="M183" s="57" t="s">
        <v>905</v>
      </c>
      <c r="N183" s="57" t="s">
        <v>897</v>
      </c>
    </row>
    <row r="184" spans="1:14" ht="52.5">
      <c r="A184" s="57" t="s">
        <v>1087</v>
      </c>
      <c r="B184" s="57" t="s">
        <v>1288</v>
      </c>
      <c r="C184" s="57" t="s">
        <v>1289</v>
      </c>
      <c r="D184" s="57" t="s">
        <v>1016</v>
      </c>
      <c r="G184" s="129"/>
      <c r="H184" s="129"/>
      <c r="I184" s="131"/>
      <c r="J184" s="133"/>
      <c r="K184" s="135"/>
      <c r="L184" s="136"/>
      <c r="M184" s="57" t="s">
        <v>896</v>
      </c>
      <c r="N184" s="57" t="s">
        <v>897</v>
      </c>
    </row>
    <row r="185" spans="1:14" ht="52.5">
      <c r="A185" s="57" t="s">
        <v>1087</v>
      </c>
      <c r="B185" s="57" t="s">
        <v>1290</v>
      </c>
      <c r="C185" s="57" t="s">
        <v>1291</v>
      </c>
      <c r="D185" s="57" t="s">
        <v>1016</v>
      </c>
      <c r="G185" s="129"/>
      <c r="H185" s="129"/>
      <c r="I185" s="131"/>
      <c r="J185" s="133"/>
      <c r="K185" s="135"/>
      <c r="L185" s="136"/>
      <c r="M185" s="57" t="s">
        <v>896</v>
      </c>
      <c r="N185" s="57" t="s">
        <v>897</v>
      </c>
    </row>
    <row r="186" spans="1:14" ht="52.5">
      <c r="A186" s="57" t="s">
        <v>1087</v>
      </c>
      <c r="B186" s="57" t="s">
        <v>1292</v>
      </c>
      <c r="C186" s="57" t="s">
        <v>1293</v>
      </c>
      <c r="D186" s="57" t="s">
        <v>1016</v>
      </c>
      <c r="G186" s="129"/>
      <c r="H186" s="129"/>
      <c r="I186" s="131"/>
      <c r="J186" s="133"/>
      <c r="K186" s="135"/>
      <c r="L186" s="136"/>
      <c r="M186" s="57" t="s">
        <v>896</v>
      </c>
      <c r="N186" s="57" t="s">
        <v>897</v>
      </c>
    </row>
    <row r="187" spans="1:14" ht="65.650000000000006">
      <c r="A187" s="57" t="s">
        <v>1087</v>
      </c>
      <c r="B187" s="57" t="s">
        <v>1294</v>
      </c>
      <c r="C187" s="57" t="s">
        <v>1295</v>
      </c>
      <c r="D187" s="57" t="s">
        <v>1016</v>
      </c>
      <c r="G187" s="129"/>
      <c r="H187" s="129"/>
      <c r="I187" s="131"/>
      <c r="J187" s="133"/>
      <c r="K187" s="135"/>
      <c r="L187" s="136"/>
      <c r="M187" s="57" t="s">
        <v>905</v>
      </c>
      <c r="N187" s="57" t="s">
        <v>897</v>
      </c>
    </row>
    <row r="188" spans="1:14" ht="52.5">
      <c r="A188" s="57" t="s">
        <v>1087</v>
      </c>
      <c r="B188" s="57" t="s">
        <v>1296</v>
      </c>
      <c r="C188" s="57" t="s">
        <v>1297</v>
      </c>
      <c r="D188" s="57" t="s">
        <v>1016</v>
      </c>
      <c r="G188" s="129"/>
      <c r="H188" s="129"/>
      <c r="I188" s="131"/>
      <c r="J188" s="133"/>
      <c r="K188" s="135"/>
      <c r="L188" s="136"/>
      <c r="M188" s="57" t="s">
        <v>905</v>
      </c>
      <c r="N188" s="57" t="s">
        <v>897</v>
      </c>
    </row>
    <row r="189" spans="1:14" ht="52.5">
      <c r="A189" s="57" t="s">
        <v>1087</v>
      </c>
      <c r="B189" s="57" t="s">
        <v>1298</v>
      </c>
      <c r="C189" s="57" t="s">
        <v>1299</v>
      </c>
      <c r="D189" s="57" t="s">
        <v>1016</v>
      </c>
      <c r="G189" s="129"/>
      <c r="H189" s="129"/>
      <c r="I189" s="131"/>
      <c r="J189" s="133"/>
      <c r="K189" s="135"/>
      <c r="L189" s="136"/>
      <c r="M189" s="57" t="s">
        <v>905</v>
      </c>
      <c r="N189" s="57" t="s">
        <v>897</v>
      </c>
    </row>
    <row r="190" spans="1:14" ht="52.5">
      <c r="A190" s="57" t="s">
        <v>1087</v>
      </c>
      <c r="B190" s="57" t="s">
        <v>1300</v>
      </c>
      <c r="C190" s="57" t="s">
        <v>1301</v>
      </c>
      <c r="D190" s="57" t="s">
        <v>1016</v>
      </c>
      <c r="G190" s="129"/>
      <c r="H190" s="129"/>
      <c r="I190" s="131"/>
      <c r="J190" s="133"/>
      <c r="K190" s="135"/>
      <c r="L190" s="136"/>
      <c r="M190" s="57" t="s">
        <v>896</v>
      </c>
      <c r="N190" s="57" t="s">
        <v>897</v>
      </c>
    </row>
    <row r="191" spans="1:14" ht="52.5">
      <c r="A191" s="57" t="s">
        <v>1087</v>
      </c>
      <c r="B191" s="57" t="s">
        <v>1302</v>
      </c>
      <c r="C191" s="57" t="s">
        <v>1303</v>
      </c>
      <c r="D191" s="57" t="s">
        <v>1016</v>
      </c>
      <c r="G191" s="129"/>
      <c r="H191" s="129"/>
      <c r="I191" s="131"/>
      <c r="J191" s="133"/>
      <c r="K191" s="135"/>
      <c r="L191" s="136"/>
      <c r="M191" s="57" t="s">
        <v>905</v>
      </c>
      <c r="N191" s="57" t="s">
        <v>897</v>
      </c>
    </row>
    <row r="192" spans="1:14" ht="52.5">
      <c r="A192" s="57" t="s">
        <v>1087</v>
      </c>
      <c r="B192" s="57" t="s">
        <v>1304</v>
      </c>
      <c r="C192" s="57" t="s">
        <v>1305</v>
      </c>
      <c r="D192" s="57" t="s">
        <v>1016</v>
      </c>
      <c r="G192" s="129"/>
      <c r="H192" s="129"/>
      <c r="I192" s="131"/>
      <c r="J192" s="133"/>
      <c r="K192" s="135"/>
      <c r="L192" s="136"/>
      <c r="M192" s="57" t="s">
        <v>896</v>
      </c>
      <c r="N192" s="57" t="s">
        <v>897</v>
      </c>
    </row>
    <row r="193" spans="1:14" ht="52.5">
      <c r="A193" s="57" t="s">
        <v>1087</v>
      </c>
      <c r="B193" s="57" t="s">
        <v>1306</v>
      </c>
      <c r="C193" s="57" t="s">
        <v>1307</v>
      </c>
      <c r="D193" s="57" t="s">
        <v>1016</v>
      </c>
      <c r="G193" s="129"/>
      <c r="H193" s="129"/>
      <c r="I193" s="131"/>
      <c r="J193" s="133"/>
      <c r="K193" s="135"/>
      <c r="L193" s="136"/>
      <c r="M193" s="57" t="s">
        <v>896</v>
      </c>
      <c r="N193" s="57" t="s">
        <v>897</v>
      </c>
    </row>
    <row r="194" spans="1:14" ht="52.5">
      <c r="A194" s="57" t="s">
        <v>1087</v>
      </c>
      <c r="B194" s="57" t="s">
        <v>1308</v>
      </c>
      <c r="C194" s="57" t="s">
        <v>1309</v>
      </c>
      <c r="D194" s="57" t="s">
        <v>1016</v>
      </c>
      <c r="G194" s="129"/>
      <c r="H194" s="129"/>
      <c r="I194" s="131"/>
      <c r="J194" s="133"/>
      <c r="K194" s="135"/>
      <c r="L194" s="136"/>
      <c r="M194" s="57" t="s">
        <v>905</v>
      </c>
      <c r="N194" s="57" t="s">
        <v>897</v>
      </c>
    </row>
    <row r="195" spans="1:14" ht="65.650000000000006">
      <c r="A195" s="57" t="s">
        <v>1087</v>
      </c>
      <c r="B195" s="57" t="s">
        <v>1310</v>
      </c>
      <c r="C195" s="57" t="s">
        <v>1311</v>
      </c>
      <c r="D195" s="57" t="s">
        <v>1016</v>
      </c>
      <c r="G195" s="129"/>
      <c r="H195" s="129"/>
      <c r="I195" s="131"/>
      <c r="J195" s="133"/>
      <c r="K195" s="135"/>
      <c r="L195" s="136"/>
      <c r="M195" s="57" t="s">
        <v>905</v>
      </c>
      <c r="N195" s="57" t="s">
        <v>897</v>
      </c>
    </row>
    <row r="196" spans="1:14" ht="52.5">
      <c r="A196" s="57" t="s">
        <v>1087</v>
      </c>
      <c r="B196" s="57" t="s">
        <v>1312</v>
      </c>
      <c r="C196" s="57" t="s">
        <v>1313</v>
      </c>
      <c r="D196" s="57" t="s">
        <v>1016</v>
      </c>
      <c r="G196" s="129"/>
      <c r="H196" s="129"/>
      <c r="I196" s="131"/>
      <c r="J196" s="133"/>
      <c r="K196" s="135"/>
      <c r="L196" s="136"/>
      <c r="M196" s="57" t="s">
        <v>905</v>
      </c>
      <c r="N196" s="57" t="s">
        <v>897</v>
      </c>
    </row>
    <row r="197" spans="1:14" ht="52.5">
      <c r="A197" s="57" t="s">
        <v>1087</v>
      </c>
      <c r="B197" s="57" t="s">
        <v>1314</v>
      </c>
      <c r="C197" s="57" t="s">
        <v>1315</v>
      </c>
      <c r="D197" s="57" t="s">
        <v>1016</v>
      </c>
      <c r="G197" s="129"/>
      <c r="H197" s="129"/>
      <c r="I197" s="131"/>
      <c r="J197" s="133"/>
      <c r="K197" s="135"/>
      <c r="L197" s="136"/>
      <c r="M197" s="57" t="s">
        <v>905</v>
      </c>
      <c r="N197" s="57" t="s">
        <v>897</v>
      </c>
    </row>
    <row r="198" spans="1:14" ht="52.5">
      <c r="A198" s="57" t="s">
        <v>1087</v>
      </c>
      <c r="B198" s="57" t="s">
        <v>1316</v>
      </c>
      <c r="C198" s="57" t="s">
        <v>1317</v>
      </c>
      <c r="D198" s="57" t="s">
        <v>1016</v>
      </c>
      <c r="G198" s="129"/>
      <c r="H198" s="129"/>
      <c r="I198" s="131"/>
      <c r="J198" s="133"/>
      <c r="K198" s="135"/>
      <c r="L198" s="136"/>
      <c r="M198" s="57" t="s">
        <v>905</v>
      </c>
      <c r="N198" s="57" t="s">
        <v>897</v>
      </c>
    </row>
    <row r="199" spans="1:14" ht="52.5">
      <c r="A199" s="57" t="s">
        <v>1087</v>
      </c>
      <c r="B199" s="57" t="s">
        <v>1318</v>
      </c>
      <c r="C199" s="57" t="s">
        <v>1319</v>
      </c>
      <c r="D199" s="57" t="s">
        <v>1016</v>
      </c>
      <c r="G199" s="129"/>
      <c r="H199" s="129"/>
      <c r="I199" s="131"/>
      <c r="J199" s="133"/>
      <c r="K199" s="135"/>
      <c r="L199" s="136"/>
      <c r="M199" s="57" t="s">
        <v>896</v>
      </c>
      <c r="N199" s="57" t="s">
        <v>897</v>
      </c>
    </row>
    <row r="200" spans="1:14" ht="52.5">
      <c r="A200" s="57" t="s">
        <v>1087</v>
      </c>
      <c r="B200" s="57" t="s">
        <v>1320</v>
      </c>
      <c r="C200" s="57" t="s">
        <v>1321</v>
      </c>
      <c r="D200" s="57" t="s">
        <v>1016</v>
      </c>
      <c r="G200" s="129"/>
      <c r="H200" s="129"/>
      <c r="I200" s="131"/>
      <c r="J200" s="133"/>
      <c r="K200" s="135"/>
      <c r="L200" s="136"/>
      <c r="M200" s="57" t="s">
        <v>896</v>
      </c>
      <c r="N200" s="57" t="s">
        <v>897</v>
      </c>
    </row>
    <row r="201" spans="1:14" ht="52.5">
      <c r="A201" s="57" t="s">
        <v>1087</v>
      </c>
      <c r="B201" s="57" t="s">
        <v>1322</v>
      </c>
      <c r="C201" s="57" t="s">
        <v>1323</v>
      </c>
      <c r="D201" s="57" t="s">
        <v>1016</v>
      </c>
      <c r="G201" s="129"/>
      <c r="H201" s="129"/>
      <c r="I201" s="131"/>
      <c r="J201" s="133"/>
      <c r="K201" s="135"/>
      <c r="L201" s="136"/>
      <c r="M201" s="57" t="s">
        <v>896</v>
      </c>
      <c r="N201" s="57" t="s">
        <v>897</v>
      </c>
    </row>
    <row r="202" spans="1:14" ht="52.5">
      <c r="A202" s="57" t="s">
        <v>1087</v>
      </c>
      <c r="B202" s="57" t="s">
        <v>1324</v>
      </c>
      <c r="C202" s="57" t="s">
        <v>1325</v>
      </c>
      <c r="D202" s="57" t="s">
        <v>1016</v>
      </c>
      <c r="G202" s="129"/>
      <c r="H202" s="129"/>
      <c r="I202" s="131"/>
      <c r="J202" s="133"/>
      <c r="K202" s="135"/>
      <c r="L202" s="136"/>
      <c r="M202" s="57" t="s">
        <v>905</v>
      </c>
      <c r="N202" s="57" t="s">
        <v>897</v>
      </c>
    </row>
    <row r="203" spans="1:14" ht="52.5">
      <c r="A203" s="57" t="s">
        <v>1087</v>
      </c>
      <c r="B203" s="57" t="s">
        <v>1326</v>
      </c>
      <c r="C203" s="57" t="s">
        <v>1327</v>
      </c>
      <c r="D203" s="57" t="s">
        <v>1016</v>
      </c>
      <c r="G203" s="129"/>
      <c r="H203" s="129"/>
      <c r="I203" s="131"/>
      <c r="J203" s="133"/>
      <c r="K203" s="135"/>
      <c r="L203" s="136"/>
      <c r="M203" s="57" t="s">
        <v>905</v>
      </c>
      <c r="N203" s="57" t="s">
        <v>897</v>
      </c>
    </row>
    <row r="204" spans="1:14" ht="52.5">
      <c r="A204" s="57" t="s">
        <v>1087</v>
      </c>
      <c r="B204" s="57" t="s">
        <v>1328</v>
      </c>
      <c r="C204" s="57" t="s">
        <v>1329</v>
      </c>
      <c r="D204" s="57" t="s">
        <v>1016</v>
      </c>
      <c r="G204" s="129"/>
      <c r="H204" s="129"/>
      <c r="I204" s="131"/>
      <c r="J204" s="133"/>
      <c r="K204" s="135"/>
      <c r="L204" s="136"/>
      <c r="M204" s="57" t="s">
        <v>905</v>
      </c>
      <c r="N204" s="57" t="s">
        <v>897</v>
      </c>
    </row>
    <row r="205" spans="1:14" ht="52.5">
      <c r="A205" s="57" t="s">
        <v>1087</v>
      </c>
      <c r="B205" s="57" t="s">
        <v>1330</v>
      </c>
      <c r="C205" s="57" t="s">
        <v>1331</v>
      </c>
      <c r="D205" s="57" t="s">
        <v>1016</v>
      </c>
      <c r="G205" s="129"/>
      <c r="H205" s="129"/>
      <c r="I205" s="131"/>
      <c r="J205" s="133"/>
      <c r="K205" s="135"/>
      <c r="L205" s="136"/>
      <c r="M205" s="57" t="s">
        <v>896</v>
      </c>
      <c r="N205" s="57" t="s">
        <v>897</v>
      </c>
    </row>
    <row r="206" spans="1:14" ht="52.5">
      <c r="A206" s="57" t="s">
        <v>1087</v>
      </c>
      <c r="B206" s="57" t="s">
        <v>1332</v>
      </c>
      <c r="C206" s="57" t="s">
        <v>1333</v>
      </c>
      <c r="D206" s="57" t="s">
        <v>1016</v>
      </c>
      <c r="G206" s="129"/>
      <c r="H206" s="129"/>
      <c r="I206" s="131"/>
      <c r="J206" s="133"/>
      <c r="K206" s="135"/>
      <c r="L206" s="136"/>
      <c r="M206" s="57" t="s">
        <v>896</v>
      </c>
      <c r="N206" s="57" t="s">
        <v>897</v>
      </c>
    </row>
    <row r="207" spans="1:14" ht="52.5">
      <c r="A207" s="57" t="s">
        <v>1087</v>
      </c>
      <c r="B207" s="57" t="s">
        <v>1334</v>
      </c>
      <c r="C207" s="57" t="s">
        <v>1335</v>
      </c>
      <c r="D207" s="57" t="s">
        <v>1016</v>
      </c>
      <c r="G207" s="129"/>
      <c r="H207" s="129"/>
      <c r="I207" s="131"/>
      <c r="J207" s="133"/>
      <c r="K207" s="135"/>
      <c r="L207" s="136"/>
      <c r="M207" s="57" t="s">
        <v>896</v>
      </c>
      <c r="N207" s="57" t="s">
        <v>897</v>
      </c>
    </row>
    <row r="208" spans="1:14" s="125" customFormat="1" ht="26.25">
      <c r="A208" s="125" t="s">
        <v>1336</v>
      </c>
      <c r="B208" s="125" t="s">
        <v>1337</v>
      </c>
      <c r="C208" s="125" t="s">
        <v>999</v>
      </c>
      <c r="D208" s="125" t="s">
        <v>900</v>
      </c>
      <c r="E208" s="125" t="s">
        <v>931</v>
      </c>
      <c r="F208" s="125" t="s">
        <v>894</v>
      </c>
      <c r="G208" s="130"/>
      <c r="H208" s="130"/>
      <c r="I208" s="132"/>
      <c r="J208" s="134"/>
      <c r="K208" s="135"/>
      <c r="L208" s="137"/>
      <c r="M208" s="125" t="s">
        <v>1001</v>
      </c>
      <c r="N208" s="125" t="s">
        <v>897</v>
      </c>
    </row>
    <row r="209" spans="1:14" ht="26.25">
      <c r="A209" s="57" t="s">
        <v>257</v>
      </c>
      <c r="B209" s="57" t="s">
        <v>1338</v>
      </c>
      <c r="C209" s="57" t="s">
        <v>1339</v>
      </c>
      <c r="D209" s="57" t="s">
        <v>1022</v>
      </c>
      <c r="G209" s="129"/>
      <c r="H209" s="129"/>
      <c r="I209" s="131"/>
      <c r="J209" s="133"/>
      <c r="K209" s="135"/>
      <c r="L209" s="136"/>
      <c r="M209" s="57" t="s">
        <v>1001</v>
      </c>
      <c r="N209" s="57" t="s">
        <v>897</v>
      </c>
    </row>
    <row r="210" spans="1:14" s="125" customFormat="1" ht="26.25">
      <c r="A210" s="125" t="s">
        <v>257</v>
      </c>
      <c r="B210" s="125" t="s">
        <v>1340</v>
      </c>
      <c r="C210" s="125" t="s">
        <v>1341</v>
      </c>
      <c r="D210" s="125" t="s">
        <v>900</v>
      </c>
      <c r="E210" s="125" t="s">
        <v>931</v>
      </c>
      <c r="F210" s="125" t="s">
        <v>894</v>
      </c>
      <c r="G210" s="130"/>
      <c r="H210" s="130"/>
      <c r="I210" s="132"/>
      <c r="J210" s="134"/>
      <c r="K210" s="135"/>
      <c r="L210" s="137"/>
      <c r="M210" s="125" t="s">
        <v>1001</v>
      </c>
      <c r="N210" s="125" t="s">
        <v>897</v>
      </c>
    </row>
    <row r="211" spans="1:14" s="125" customFormat="1" ht="65.650000000000006">
      <c r="A211" s="125" t="s">
        <v>257</v>
      </c>
      <c r="B211" s="125" t="s">
        <v>1342</v>
      </c>
      <c r="C211" s="125" t="s">
        <v>1343</v>
      </c>
      <c r="D211" s="125" t="s">
        <v>892</v>
      </c>
      <c r="E211" s="125" t="s">
        <v>893</v>
      </c>
      <c r="F211" s="125" t="s">
        <v>894</v>
      </c>
      <c r="G211" s="130"/>
      <c r="H211" s="130"/>
      <c r="I211" s="132"/>
      <c r="J211" s="134"/>
      <c r="K211" s="135"/>
      <c r="L211" s="137"/>
      <c r="M211" s="125" t="s">
        <v>896</v>
      </c>
      <c r="N211" s="125" t="s">
        <v>897</v>
      </c>
    </row>
    <row r="212" spans="1:14">
      <c r="A212" s="57" t="s">
        <v>257</v>
      </c>
      <c r="B212" s="57" t="s">
        <v>1344</v>
      </c>
      <c r="C212" s="57" t="s">
        <v>1345</v>
      </c>
      <c r="D212" s="57" t="s">
        <v>1346</v>
      </c>
      <c r="G212" s="129"/>
      <c r="H212" s="129"/>
      <c r="I212" s="131"/>
      <c r="J212" s="133"/>
      <c r="K212" s="135"/>
      <c r="L212" s="136"/>
      <c r="M212" s="57" t="s">
        <v>905</v>
      </c>
      <c r="N212" s="57" t="s">
        <v>897</v>
      </c>
    </row>
    <row r="213" spans="1:14" ht="26.25">
      <c r="A213" s="57" t="s">
        <v>257</v>
      </c>
      <c r="B213" s="57" t="s">
        <v>1347</v>
      </c>
      <c r="C213" s="57" t="s">
        <v>1348</v>
      </c>
      <c r="D213" s="57" t="s">
        <v>1346</v>
      </c>
      <c r="G213" s="129"/>
      <c r="H213" s="129"/>
      <c r="I213" s="131"/>
      <c r="J213" s="133"/>
      <c r="K213" s="135"/>
      <c r="L213" s="136"/>
      <c r="M213" s="57" t="s">
        <v>905</v>
      </c>
      <c r="N213" s="57" t="s">
        <v>897</v>
      </c>
    </row>
    <row r="214" spans="1:14" ht="26.25">
      <c r="A214" s="57" t="s">
        <v>257</v>
      </c>
      <c r="B214" s="57" t="s">
        <v>1349</v>
      </c>
      <c r="C214" s="57" t="s">
        <v>1350</v>
      </c>
      <c r="D214" s="57" t="s">
        <v>1346</v>
      </c>
      <c r="G214" s="129"/>
      <c r="H214" s="129"/>
      <c r="I214" s="131"/>
      <c r="J214" s="133"/>
      <c r="K214" s="135"/>
      <c r="L214" s="136"/>
      <c r="M214" s="57" t="s">
        <v>905</v>
      </c>
      <c r="N214" s="57" t="s">
        <v>897</v>
      </c>
    </row>
    <row r="215" spans="1:14">
      <c r="A215" s="57" t="s">
        <v>257</v>
      </c>
      <c r="B215" s="57" t="s">
        <v>1351</v>
      </c>
      <c r="C215" s="57" t="s">
        <v>1352</v>
      </c>
      <c r="D215" s="57" t="s">
        <v>1346</v>
      </c>
      <c r="G215" s="129"/>
      <c r="H215" s="129"/>
      <c r="I215" s="131"/>
      <c r="J215" s="133"/>
      <c r="K215" s="135"/>
      <c r="L215" s="136"/>
      <c r="M215" s="57" t="s">
        <v>905</v>
      </c>
      <c r="N215" s="57" t="s">
        <v>897</v>
      </c>
    </row>
    <row r="216" spans="1:14">
      <c r="A216" s="57" t="s">
        <v>257</v>
      </c>
      <c r="B216" s="57" t="s">
        <v>1353</v>
      </c>
      <c r="C216" s="57" t="s">
        <v>1354</v>
      </c>
      <c r="D216" s="57" t="s">
        <v>1346</v>
      </c>
      <c r="G216" s="129"/>
      <c r="H216" s="129"/>
      <c r="I216" s="131"/>
      <c r="J216" s="133"/>
      <c r="K216" s="135"/>
      <c r="L216" s="136"/>
      <c r="M216" s="57" t="s">
        <v>905</v>
      </c>
      <c r="N216" s="57" t="s">
        <v>897</v>
      </c>
    </row>
    <row r="217" spans="1:14">
      <c r="A217" s="57" t="s">
        <v>257</v>
      </c>
      <c r="B217" s="57" t="s">
        <v>1355</v>
      </c>
      <c r="C217" s="57" t="s">
        <v>1356</v>
      </c>
      <c r="D217" s="57" t="s">
        <v>1346</v>
      </c>
      <c r="G217" s="129"/>
      <c r="H217" s="129"/>
      <c r="I217" s="131"/>
      <c r="J217" s="133"/>
      <c r="K217" s="135"/>
      <c r="L217" s="136"/>
      <c r="M217" s="57" t="s">
        <v>905</v>
      </c>
      <c r="N217" s="57" t="s">
        <v>897</v>
      </c>
    </row>
    <row r="218" spans="1:14" ht="26.25">
      <c r="A218" s="57" t="s">
        <v>257</v>
      </c>
      <c r="B218" s="57" t="s">
        <v>1357</v>
      </c>
      <c r="C218" s="57" t="s">
        <v>1358</v>
      </c>
      <c r="D218" s="57" t="s">
        <v>1346</v>
      </c>
      <c r="G218" s="129"/>
      <c r="H218" s="129"/>
      <c r="I218" s="131"/>
      <c r="J218" s="133"/>
      <c r="K218" s="135"/>
      <c r="L218" s="136"/>
      <c r="M218" s="57" t="s">
        <v>905</v>
      </c>
      <c r="N218" s="57" t="s">
        <v>897</v>
      </c>
    </row>
    <row r="219" spans="1:14">
      <c r="A219" s="57" t="s">
        <v>257</v>
      </c>
      <c r="B219" s="57" t="s">
        <v>1359</v>
      </c>
      <c r="C219" s="57" t="s">
        <v>1360</v>
      </c>
      <c r="D219" s="57" t="s">
        <v>1346</v>
      </c>
      <c r="G219" s="129"/>
      <c r="H219" s="129"/>
      <c r="I219" s="131"/>
      <c r="J219" s="133"/>
      <c r="K219" s="135"/>
      <c r="L219" s="136"/>
      <c r="M219" s="57" t="s">
        <v>905</v>
      </c>
      <c r="N219" s="57" t="s">
        <v>897</v>
      </c>
    </row>
    <row r="220" spans="1:14" ht="26.25">
      <c r="A220" s="57" t="s">
        <v>272</v>
      </c>
      <c r="B220" s="57" t="s">
        <v>1361</v>
      </c>
      <c r="C220" s="57" t="s">
        <v>1362</v>
      </c>
      <c r="D220" s="57" t="s">
        <v>1363</v>
      </c>
      <c r="G220" s="129"/>
      <c r="H220" s="129"/>
      <c r="I220" s="131"/>
      <c r="J220" s="133"/>
      <c r="K220" s="135"/>
      <c r="L220" s="136"/>
      <c r="M220" s="57" t="s">
        <v>1364</v>
      </c>
      <c r="N220" s="57" t="s">
        <v>897</v>
      </c>
    </row>
    <row r="221" spans="1:14" ht="26.25">
      <c r="A221" s="57" t="s">
        <v>272</v>
      </c>
      <c r="B221" s="57" t="s">
        <v>1365</v>
      </c>
      <c r="C221" s="57" t="s">
        <v>1366</v>
      </c>
      <c r="D221" s="57" t="s">
        <v>1363</v>
      </c>
      <c r="G221" s="129"/>
      <c r="H221" s="129"/>
      <c r="I221" s="131"/>
      <c r="J221" s="133"/>
      <c r="K221" s="135"/>
      <c r="L221" s="136"/>
      <c r="M221" s="57" t="s">
        <v>1364</v>
      </c>
      <c r="N221" s="57" t="s">
        <v>897</v>
      </c>
    </row>
    <row r="222" spans="1:14" ht="26.25">
      <c r="A222" s="57" t="s">
        <v>272</v>
      </c>
      <c r="B222" s="57" t="s">
        <v>1367</v>
      </c>
      <c r="C222" s="57" t="s">
        <v>1368</v>
      </c>
      <c r="D222" s="57" t="s">
        <v>1363</v>
      </c>
      <c r="G222" s="129"/>
      <c r="H222" s="129"/>
      <c r="I222" s="131"/>
      <c r="J222" s="133"/>
      <c r="K222" s="135"/>
      <c r="L222" s="136"/>
      <c r="M222" s="57" t="s">
        <v>1364</v>
      </c>
      <c r="N222" s="57" t="s">
        <v>897</v>
      </c>
    </row>
    <row r="223" spans="1:14" ht="26.25">
      <c r="A223" s="57" t="s">
        <v>272</v>
      </c>
      <c r="B223" s="57" t="s">
        <v>1369</v>
      </c>
      <c r="C223" s="57" t="s">
        <v>1370</v>
      </c>
      <c r="D223" s="57" t="s">
        <v>1363</v>
      </c>
      <c r="G223" s="129"/>
      <c r="H223" s="129"/>
      <c r="I223" s="131"/>
      <c r="J223" s="133"/>
      <c r="K223" s="135"/>
      <c r="L223" s="136"/>
      <c r="M223" s="57" t="s">
        <v>1364</v>
      </c>
      <c r="N223" s="57" t="s">
        <v>897</v>
      </c>
    </row>
    <row r="224" spans="1:14" ht="39.4">
      <c r="A224" s="57" t="s">
        <v>272</v>
      </c>
      <c r="B224" s="57" t="s">
        <v>1371</v>
      </c>
      <c r="C224" s="57" t="s">
        <v>1372</v>
      </c>
      <c r="D224" s="57" t="s">
        <v>1363</v>
      </c>
      <c r="E224" s="57" t="s">
        <v>911</v>
      </c>
      <c r="F224" s="57" t="s">
        <v>894</v>
      </c>
      <c r="G224" s="129"/>
      <c r="H224" s="129"/>
      <c r="I224" s="131" t="s">
        <v>1373</v>
      </c>
      <c r="J224" s="133"/>
      <c r="K224" s="135"/>
      <c r="L224" s="136"/>
      <c r="M224" s="57" t="s">
        <v>1364</v>
      </c>
      <c r="N224" s="57" t="s">
        <v>897</v>
      </c>
    </row>
    <row r="225" spans="1:14" ht="26.25">
      <c r="A225" s="57" t="s">
        <v>272</v>
      </c>
      <c r="B225" s="57" t="s">
        <v>1374</v>
      </c>
      <c r="C225" s="57" t="s">
        <v>1375</v>
      </c>
      <c r="D225" s="57" t="s">
        <v>1363</v>
      </c>
      <c r="G225" s="129"/>
      <c r="H225" s="129"/>
      <c r="I225" s="131"/>
      <c r="J225" s="133"/>
      <c r="K225" s="135"/>
      <c r="L225" s="136"/>
      <c r="M225" s="57" t="s">
        <v>1364</v>
      </c>
      <c r="N225" s="57" t="s">
        <v>897</v>
      </c>
    </row>
    <row r="226" spans="1:14" ht="26.25">
      <c r="A226" s="57" t="s">
        <v>272</v>
      </c>
      <c r="B226" s="57" t="s">
        <v>1376</v>
      </c>
      <c r="C226" s="57" t="s">
        <v>1377</v>
      </c>
      <c r="D226" s="57" t="s">
        <v>1363</v>
      </c>
      <c r="G226" s="129"/>
      <c r="H226" s="129"/>
      <c r="I226" s="131"/>
      <c r="J226" s="133"/>
      <c r="K226" s="135"/>
      <c r="L226" s="136"/>
      <c r="M226" s="57" t="s">
        <v>1364</v>
      </c>
      <c r="N226" s="57" t="s">
        <v>897</v>
      </c>
    </row>
    <row r="227" spans="1:14" ht="26.25">
      <c r="A227" s="57" t="s">
        <v>272</v>
      </c>
      <c r="B227" s="57" t="s">
        <v>1378</v>
      </c>
      <c r="C227" s="57" t="s">
        <v>1379</v>
      </c>
      <c r="D227" s="57" t="s">
        <v>1363</v>
      </c>
      <c r="G227" s="129"/>
      <c r="H227" s="129"/>
      <c r="I227" s="131"/>
      <c r="J227" s="133"/>
      <c r="K227" s="135"/>
      <c r="L227" s="136"/>
      <c r="M227" s="57" t="s">
        <v>1364</v>
      </c>
      <c r="N227" s="57" t="s">
        <v>897</v>
      </c>
    </row>
    <row r="228" spans="1:14" ht="52.5">
      <c r="A228" s="57" t="s">
        <v>1380</v>
      </c>
      <c r="B228" s="57" t="s">
        <v>1381</v>
      </c>
      <c r="C228" s="57" t="s">
        <v>1382</v>
      </c>
      <c r="D228" s="57" t="s">
        <v>1383</v>
      </c>
      <c r="G228" s="129"/>
      <c r="H228" s="129"/>
      <c r="I228" s="131"/>
      <c r="J228" s="133"/>
      <c r="K228" s="135"/>
      <c r="L228" s="136"/>
      <c r="M228" s="57" t="s">
        <v>905</v>
      </c>
      <c r="N228" s="57" t="s">
        <v>897</v>
      </c>
    </row>
    <row r="229" spans="1:14" ht="39.4">
      <c r="A229" s="57" t="s">
        <v>1380</v>
      </c>
      <c r="B229" s="57" t="s">
        <v>1384</v>
      </c>
      <c r="C229" s="57" t="s">
        <v>1385</v>
      </c>
      <c r="D229" s="57" t="s">
        <v>1383</v>
      </c>
      <c r="G229" s="129"/>
      <c r="H229" s="129"/>
      <c r="I229" s="131"/>
      <c r="J229" s="133"/>
      <c r="K229" s="135"/>
      <c r="L229" s="136"/>
      <c r="M229" s="57" t="s">
        <v>905</v>
      </c>
      <c r="N229" s="57" t="s">
        <v>897</v>
      </c>
    </row>
    <row r="230" spans="1:14" ht="52.5">
      <c r="A230" s="57" t="s">
        <v>1380</v>
      </c>
      <c r="B230" s="57" t="s">
        <v>1386</v>
      </c>
      <c r="C230" s="57" t="s">
        <v>1387</v>
      </c>
      <c r="D230" s="57" t="s">
        <v>1383</v>
      </c>
      <c r="G230" s="129"/>
      <c r="H230" s="129"/>
      <c r="I230" s="131"/>
      <c r="J230" s="133"/>
      <c r="K230" s="135"/>
      <c r="L230" s="136"/>
      <c r="M230" s="57" t="s">
        <v>905</v>
      </c>
      <c r="N230" s="57" t="s">
        <v>897</v>
      </c>
    </row>
    <row r="231" spans="1:14" ht="52.5">
      <c r="A231" s="57" t="s">
        <v>1380</v>
      </c>
      <c r="B231" s="57" t="s">
        <v>1388</v>
      </c>
      <c r="C231" s="57" t="s">
        <v>1389</v>
      </c>
      <c r="D231" s="57" t="s">
        <v>1383</v>
      </c>
      <c r="G231" s="129"/>
      <c r="H231" s="129"/>
      <c r="I231" s="131"/>
      <c r="J231" s="133"/>
      <c r="K231" s="135"/>
      <c r="L231" s="136"/>
      <c r="M231" s="57" t="s">
        <v>905</v>
      </c>
      <c r="N231" s="57" t="s">
        <v>897</v>
      </c>
    </row>
    <row r="232" spans="1:14" ht="52.5">
      <c r="A232" s="57" t="s">
        <v>1380</v>
      </c>
      <c r="B232" s="57" t="s">
        <v>1390</v>
      </c>
      <c r="C232" s="57" t="s">
        <v>1391</v>
      </c>
      <c r="D232" s="57" t="s">
        <v>1383</v>
      </c>
      <c r="G232" s="129"/>
      <c r="H232" s="129"/>
      <c r="I232" s="131"/>
      <c r="J232" s="133"/>
      <c r="K232" s="135"/>
      <c r="L232" s="136"/>
      <c r="M232" s="57" t="s">
        <v>905</v>
      </c>
      <c r="N232" s="57" t="s">
        <v>897</v>
      </c>
    </row>
    <row r="233" spans="1:14" ht="52.5">
      <c r="A233" s="57" t="s">
        <v>1380</v>
      </c>
      <c r="B233" s="57" t="s">
        <v>1392</v>
      </c>
      <c r="C233" s="57" t="s">
        <v>1393</v>
      </c>
      <c r="D233" s="57" t="s">
        <v>1383</v>
      </c>
      <c r="G233" s="129"/>
      <c r="H233" s="129"/>
      <c r="I233" s="131"/>
      <c r="J233" s="133"/>
      <c r="K233" s="135"/>
      <c r="L233" s="136"/>
      <c r="M233" s="57" t="s">
        <v>905</v>
      </c>
      <c r="N233" s="57" t="s">
        <v>897</v>
      </c>
    </row>
    <row r="234" spans="1:14" ht="52.5">
      <c r="A234" s="57" t="s">
        <v>1380</v>
      </c>
      <c r="B234" s="57" t="s">
        <v>1394</v>
      </c>
      <c r="C234" s="57" t="s">
        <v>1395</v>
      </c>
      <c r="D234" s="57" t="s">
        <v>1383</v>
      </c>
      <c r="G234" s="129"/>
      <c r="H234" s="129"/>
      <c r="I234" s="131"/>
      <c r="J234" s="133"/>
      <c r="K234" s="135"/>
      <c r="L234" s="136"/>
      <c r="M234" s="57" t="s">
        <v>905</v>
      </c>
      <c r="N234" s="57" t="s">
        <v>897</v>
      </c>
    </row>
    <row r="235" spans="1:14" ht="52.5">
      <c r="A235" s="57" t="s">
        <v>1380</v>
      </c>
      <c r="B235" s="57" t="s">
        <v>1396</v>
      </c>
      <c r="C235" s="57" t="s">
        <v>1397</v>
      </c>
      <c r="D235" s="57" t="s">
        <v>1383</v>
      </c>
      <c r="G235" s="129"/>
      <c r="H235" s="129"/>
      <c r="I235" s="131"/>
      <c r="J235" s="133"/>
      <c r="K235" s="135"/>
      <c r="L235" s="136"/>
      <c r="M235" s="57" t="s">
        <v>905</v>
      </c>
      <c r="N235" s="57" t="s">
        <v>897</v>
      </c>
    </row>
    <row r="236" spans="1:14" ht="52.5">
      <c r="A236" s="57" t="s">
        <v>1380</v>
      </c>
      <c r="B236" s="57" t="s">
        <v>1398</v>
      </c>
      <c r="C236" s="57" t="s">
        <v>1399</v>
      </c>
      <c r="D236" s="57" t="s">
        <v>1383</v>
      </c>
      <c r="G236" s="129"/>
      <c r="H236" s="129"/>
      <c r="I236" s="131"/>
      <c r="J236" s="133"/>
      <c r="K236" s="135"/>
      <c r="L236" s="136"/>
      <c r="M236" s="57" t="s">
        <v>905</v>
      </c>
      <c r="N236" s="57" t="s">
        <v>897</v>
      </c>
    </row>
    <row r="237" spans="1:14">
      <c r="A237" s="57" t="s">
        <v>1400</v>
      </c>
      <c r="B237" s="57" t="s">
        <v>1401</v>
      </c>
      <c r="C237" s="57" t="s">
        <v>1402</v>
      </c>
      <c r="D237" s="57" t="s">
        <v>892</v>
      </c>
      <c r="G237" s="129"/>
      <c r="H237" s="129"/>
      <c r="I237" s="131"/>
      <c r="J237" s="133"/>
      <c r="K237" s="135"/>
      <c r="L237" s="136"/>
      <c r="M237" s="57" t="s">
        <v>896</v>
      </c>
      <c r="N237" s="57" t="s">
        <v>897</v>
      </c>
    </row>
    <row r="238" spans="1:14" ht="26.25">
      <c r="A238" s="57" t="s">
        <v>1403</v>
      </c>
      <c r="B238" s="57" t="s">
        <v>1404</v>
      </c>
      <c r="C238" s="57" t="s">
        <v>999</v>
      </c>
      <c r="D238" s="57" t="s">
        <v>900</v>
      </c>
      <c r="E238" s="57" t="s">
        <v>931</v>
      </c>
      <c r="F238" s="57" t="s">
        <v>912</v>
      </c>
      <c r="G238" s="129"/>
      <c r="H238" s="129"/>
      <c r="I238" s="131"/>
      <c r="J238" s="133"/>
      <c r="K238" s="135"/>
      <c r="L238" s="136"/>
      <c r="M238" s="57" t="s">
        <v>1001</v>
      </c>
      <c r="N238" s="57" t="s">
        <v>897</v>
      </c>
    </row>
    <row r="239" spans="1:14" ht="26.25">
      <c r="A239" s="57" t="s">
        <v>1405</v>
      </c>
      <c r="B239" s="57" t="s">
        <v>1406</v>
      </c>
      <c r="C239" s="57" t="s">
        <v>1407</v>
      </c>
      <c r="D239" s="57" t="s">
        <v>1022</v>
      </c>
      <c r="G239" s="129"/>
      <c r="H239" s="129"/>
      <c r="I239" s="131"/>
      <c r="J239" s="133"/>
      <c r="K239" s="135"/>
      <c r="L239" s="136"/>
      <c r="M239" s="57" t="s">
        <v>896</v>
      </c>
      <c r="N239" s="57" t="s">
        <v>897</v>
      </c>
    </row>
    <row r="240" spans="1:14" s="125" customFormat="1" ht="26.25">
      <c r="A240" s="125" t="s">
        <v>177</v>
      </c>
      <c r="B240" s="125" t="s">
        <v>1408</v>
      </c>
      <c r="C240" s="125" t="s">
        <v>1409</v>
      </c>
      <c r="D240" s="125" t="s">
        <v>1016</v>
      </c>
      <c r="E240" s="125" t="s">
        <v>931</v>
      </c>
      <c r="F240" s="125" t="s">
        <v>894</v>
      </c>
      <c r="G240" s="130"/>
      <c r="H240" s="130"/>
      <c r="I240" s="132"/>
      <c r="J240" s="134"/>
      <c r="K240" s="135"/>
      <c r="L240" s="137"/>
      <c r="M240" s="125" t="s">
        <v>905</v>
      </c>
      <c r="N240" s="125" t="s">
        <v>897</v>
      </c>
    </row>
    <row r="241" spans="1:14" ht="26.25">
      <c r="A241" s="57" t="s">
        <v>177</v>
      </c>
      <c r="B241" s="57" t="s">
        <v>1410</v>
      </c>
      <c r="C241" s="57" t="s">
        <v>1411</v>
      </c>
      <c r="D241" s="57" t="s">
        <v>900</v>
      </c>
      <c r="F241" s="57" t="s">
        <v>894</v>
      </c>
      <c r="G241" s="129" t="s">
        <v>1412</v>
      </c>
      <c r="H241" s="129"/>
      <c r="I241" s="131" t="s">
        <v>1413</v>
      </c>
      <c r="J241" s="133"/>
      <c r="K241" s="135"/>
      <c r="L241" s="136"/>
      <c r="M241" s="57" t="s">
        <v>896</v>
      </c>
      <c r="N241" s="57" t="s">
        <v>897</v>
      </c>
    </row>
    <row r="242" spans="1:14" s="125" customFormat="1" ht="26.25">
      <c r="A242" s="125" t="s">
        <v>177</v>
      </c>
      <c r="B242" s="125" t="s">
        <v>1414</v>
      </c>
      <c r="C242" s="125" t="s">
        <v>1415</v>
      </c>
      <c r="D242" s="125" t="s">
        <v>900</v>
      </c>
      <c r="E242" s="125" t="s">
        <v>931</v>
      </c>
      <c r="F242" s="125" t="s">
        <v>894</v>
      </c>
      <c r="G242" s="130"/>
      <c r="H242" s="130"/>
      <c r="I242" s="132"/>
      <c r="J242" s="134"/>
      <c r="K242" s="135"/>
      <c r="L242" s="137"/>
      <c r="M242" s="125" t="s">
        <v>896</v>
      </c>
      <c r="N242" s="125" t="s">
        <v>897</v>
      </c>
    </row>
    <row r="243" spans="1:14" ht="26.25">
      <c r="A243" s="57" t="s">
        <v>177</v>
      </c>
      <c r="B243" s="57" t="s">
        <v>1416</v>
      </c>
      <c r="C243" s="57" t="s">
        <v>1417</v>
      </c>
      <c r="D243" s="57" t="s">
        <v>900</v>
      </c>
      <c r="G243" s="129"/>
      <c r="H243" s="129"/>
      <c r="I243" s="131"/>
      <c r="J243" s="133"/>
      <c r="K243" s="135"/>
      <c r="L243" s="136"/>
      <c r="M243" s="57" t="s">
        <v>1001</v>
      </c>
      <c r="N243" s="57" t="s">
        <v>897</v>
      </c>
    </row>
    <row r="244" spans="1:14" s="125" customFormat="1" ht="26.25">
      <c r="A244" s="125" t="s">
        <v>177</v>
      </c>
      <c r="B244" s="125" t="s">
        <v>1418</v>
      </c>
      <c r="C244" s="125" t="s">
        <v>1419</v>
      </c>
      <c r="D244" s="125" t="s">
        <v>900</v>
      </c>
      <c r="E244" s="125" t="s">
        <v>931</v>
      </c>
      <c r="F244" s="125" t="s">
        <v>894</v>
      </c>
      <c r="G244" s="130"/>
      <c r="H244" s="130"/>
      <c r="I244" s="132"/>
      <c r="J244" s="134"/>
      <c r="K244" s="135"/>
      <c r="L244" s="137"/>
      <c r="M244" s="125" t="s">
        <v>896</v>
      </c>
      <c r="N244" s="125" t="s">
        <v>897</v>
      </c>
    </row>
    <row r="245" spans="1:14" ht="26.25">
      <c r="A245" s="57" t="s">
        <v>177</v>
      </c>
      <c r="B245" s="57" t="s">
        <v>1420</v>
      </c>
      <c r="C245" s="57" t="s">
        <v>1409</v>
      </c>
      <c r="D245" s="57" t="s">
        <v>1016</v>
      </c>
      <c r="G245" s="129"/>
      <c r="H245" s="129"/>
      <c r="I245" s="131"/>
      <c r="J245" s="133"/>
      <c r="K245" s="135"/>
      <c r="L245" s="136"/>
      <c r="M245" s="57" t="s">
        <v>945</v>
      </c>
      <c r="N245" s="57" t="s">
        <v>897</v>
      </c>
    </row>
    <row r="246" spans="1:14" ht="26.25">
      <c r="A246" s="57" t="s">
        <v>177</v>
      </c>
      <c r="B246" s="57" t="s">
        <v>1421</v>
      </c>
      <c r="C246" s="57" t="s">
        <v>1422</v>
      </c>
      <c r="D246" s="57" t="s">
        <v>1016</v>
      </c>
      <c r="G246" s="129"/>
      <c r="H246" s="129"/>
      <c r="I246" s="131"/>
      <c r="J246" s="133"/>
      <c r="K246" s="135"/>
      <c r="L246" s="136"/>
      <c r="M246" s="57" t="s">
        <v>945</v>
      </c>
      <c r="N246" s="57" t="s">
        <v>897</v>
      </c>
    </row>
    <row r="247" spans="1:14">
      <c r="A247" s="57" t="s">
        <v>177</v>
      </c>
      <c r="B247" s="57" t="s">
        <v>1423</v>
      </c>
      <c r="C247" s="57" t="s">
        <v>1424</v>
      </c>
      <c r="D247" s="57" t="s">
        <v>931</v>
      </c>
      <c r="G247" s="129"/>
      <c r="H247" s="129"/>
      <c r="I247" s="131"/>
      <c r="J247" s="133"/>
      <c r="K247" s="135"/>
      <c r="L247" s="136"/>
      <c r="M247" s="57" t="s">
        <v>896</v>
      </c>
      <c r="N247" s="57" t="s">
        <v>897</v>
      </c>
    </row>
    <row r="248" spans="1:14" ht="26.25">
      <c r="A248" s="57" t="s">
        <v>177</v>
      </c>
      <c r="B248" s="57" t="s">
        <v>1425</v>
      </c>
      <c r="C248" s="57" t="s">
        <v>1422</v>
      </c>
      <c r="D248" s="57" t="s">
        <v>1016</v>
      </c>
      <c r="G248" s="129"/>
      <c r="H248" s="129"/>
      <c r="I248" s="131"/>
      <c r="J248" s="133"/>
      <c r="K248" s="135"/>
      <c r="L248" s="136"/>
      <c r="M248" s="57" t="s">
        <v>945</v>
      </c>
      <c r="N248" s="57" t="s">
        <v>897</v>
      </c>
    </row>
    <row r="249" spans="1:14" ht="26.25">
      <c r="A249" s="57" t="s">
        <v>177</v>
      </c>
      <c r="B249" s="57" t="s">
        <v>1426</v>
      </c>
      <c r="C249" s="57" t="s">
        <v>1427</v>
      </c>
      <c r="D249" s="57" t="s">
        <v>1019</v>
      </c>
      <c r="G249" s="129"/>
      <c r="H249" s="129"/>
      <c r="I249" s="131"/>
      <c r="J249" s="133"/>
      <c r="K249" s="135"/>
      <c r="L249" s="136"/>
      <c r="M249" s="57" t="s">
        <v>945</v>
      </c>
      <c r="N249" s="57" t="s">
        <v>897</v>
      </c>
    </row>
    <row r="250" spans="1:14" ht="26.25">
      <c r="A250" s="57" t="s">
        <v>177</v>
      </c>
      <c r="B250" s="57" t="s">
        <v>1428</v>
      </c>
      <c r="C250" s="57" t="s">
        <v>1429</v>
      </c>
      <c r="D250" s="57" t="s">
        <v>900</v>
      </c>
      <c r="G250" s="129"/>
      <c r="H250" s="129"/>
      <c r="I250" s="131"/>
      <c r="J250" s="133"/>
      <c r="K250" s="135"/>
      <c r="L250" s="136"/>
      <c r="M250" s="57" t="s">
        <v>896</v>
      </c>
      <c r="N250" s="57" t="s">
        <v>897</v>
      </c>
    </row>
    <row r="251" spans="1:14" ht="26.25">
      <c r="A251" s="57" t="s">
        <v>177</v>
      </c>
      <c r="B251" s="57" t="s">
        <v>1430</v>
      </c>
      <c r="C251" s="57" t="s">
        <v>1431</v>
      </c>
      <c r="D251" s="57" t="s">
        <v>900</v>
      </c>
      <c r="G251" s="129"/>
      <c r="H251" s="129"/>
      <c r="I251" s="131"/>
      <c r="J251" s="133"/>
      <c r="K251" s="135"/>
      <c r="L251" s="136"/>
      <c r="M251" s="57" t="s">
        <v>896</v>
      </c>
      <c r="N251" s="57" t="s">
        <v>897</v>
      </c>
    </row>
    <row r="252" spans="1:14" ht="26.25">
      <c r="A252" s="57" t="s">
        <v>177</v>
      </c>
      <c r="B252" s="57" t="s">
        <v>1432</v>
      </c>
      <c r="C252" s="57" t="s">
        <v>1433</v>
      </c>
      <c r="D252" s="57" t="s">
        <v>900</v>
      </c>
      <c r="G252" s="129"/>
      <c r="H252" s="129"/>
      <c r="I252" s="131"/>
      <c r="J252" s="133"/>
      <c r="K252" s="135"/>
      <c r="L252" s="136"/>
      <c r="M252" s="57" t="s">
        <v>896</v>
      </c>
      <c r="N252" s="57" t="s">
        <v>897</v>
      </c>
    </row>
    <row r="253" spans="1:14" ht="26.25">
      <c r="A253" s="57" t="s">
        <v>177</v>
      </c>
      <c r="B253" s="57" t="s">
        <v>1434</v>
      </c>
      <c r="C253" s="57" t="s">
        <v>1435</v>
      </c>
      <c r="D253" s="57" t="s">
        <v>900</v>
      </c>
      <c r="G253" s="129"/>
      <c r="H253" s="129"/>
      <c r="I253" s="131"/>
      <c r="J253" s="133"/>
      <c r="K253" s="135"/>
      <c r="L253" s="136"/>
      <c r="M253" s="57" t="s">
        <v>896</v>
      </c>
      <c r="N253" s="57" t="s">
        <v>897</v>
      </c>
    </row>
    <row r="254" spans="1:14" ht="52.5">
      <c r="A254" s="57" t="s">
        <v>177</v>
      </c>
      <c r="B254" s="57" t="s">
        <v>1436</v>
      </c>
      <c r="C254" s="57" t="s">
        <v>1437</v>
      </c>
      <c r="D254" s="57" t="s">
        <v>1022</v>
      </c>
      <c r="G254" s="129"/>
      <c r="H254" s="129"/>
      <c r="I254" s="131"/>
      <c r="J254" s="133"/>
      <c r="K254" s="135"/>
      <c r="L254" s="136"/>
      <c r="M254" s="57" t="s">
        <v>945</v>
      </c>
      <c r="N254" s="57" t="s">
        <v>897</v>
      </c>
    </row>
    <row r="255" spans="1:14" ht="26.25">
      <c r="A255" s="57" t="s">
        <v>177</v>
      </c>
      <c r="B255" s="57" t="s">
        <v>1438</v>
      </c>
      <c r="C255" s="57" t="s">
        <v>1439</v>
      </c>
      <c r="D255" s="57" t="s">
        <v>1022</v>
      </c>
      <c r="G255" s="129"/>
      <c r="H255" s="129"/>
      <c r="I255" s="131"/>
      <c r="J255" s="133"/>
      <c r="K255" s="135"/>
      <c r="L255" s="136"/>
      <c r="M255" s="57" t="s">
        <v>945</v>
      </c>
      <c r="N255" s="57" t="s">
        <v>897</v>
      </c>
    </row>
    <row r="256" spans="1:14" ht="52.5">
      <c r="A256" s="57" t="s">
        <v>177</v>
      </c>
      <c r="B256" s="57" t="s">
        <v>1440</v>
      </c>
      <c r="C256" s="57" t="s">
        <v>1441</v>
      </c>
      <c r="D256" s="57" t="s">
        <v>1022</v>
      </c>
      <c r="G256" s="129"/>
      <c r="H256" s="129"/>
      <c r="I256" s="131"/>
      <c r="J256" s="133"/>
      <c r="K256" s="135"/>
      <c r="L256" s="136"/>
      <c r="M256" s="57" t="s">
        <v>945</v>
      </c>
      <c r="N256" s="57" t="s">
        <v>897</v>
      </c>
    </row>
    <row r="257" spans="1:14" ht="26.25">
      <c r="A257" s="57" t="s">
        <v>177</v>
      </c>
      <c r="B257" s="57" t="s">
        <v>1442</v>
      </c>
      <c r="C257" s="57" t="s">
        <v>1443</v>
      </c>
      <c r="D257" s="57" t="s">
        <v>1022</v>
      </c>
      <c r="G257" s="129"/>
      <c r="H257" s="129"/>
      <c r="I257" s="131"/>
      <c r="J257" s="133"/>
      <c r="K257" s="135"/>
      <c r="L257" s="136"/>
      <c r="M257" s="57" t="s">
        <v>945</v>
      </c>
      <c r="N257" s="57" t="s">
        <v>897</v>
      </c>
    </row>
    <row r="258" spans="1:14" ht="26.25">
      <c r="A258" s="57" t="s">
        <v>177</v>
      </c>
      <c r="B258" s="57" t="s">
        <v>1444</v>
      </c>
      <c r="C258" s="57" t="s">
        <v>1445</v>
      </c>
      <c r="D258" s="57" t="s">
        <v>1052</v>
      </c>
      <c r="G258" s="129"/>
      <c r="H258" s="129"/>
      <c r="I258" s="131"/>
      <c r="J258" s="133"/>
      <c r="K258" s="135"/>
      <c r="L258" s="136"/>
      <c r="M258" s="57" t="s">
        <v>1001</v>
      </c>
      <c r="N258" s="57" t="s">
        <v>897</v>
      </c>
    </row>
    <row r="259" spans="1:14" ht="26.25">
      <c r="A259" s="57" t="s">
        <v>177</v>
      </c>
      <c r="B259" s="57" t="s">
        <v>1446</v>
      </c>
      <c r="C259" s="57" t="s">
        <v>1447</v>
      </c>
      <c r="D259" s="57" t="s">
        <v>1052</v>
      </c>
      <c r="G259" s="129"/>
      <c r="H259" s="129"/>
      <c r="I259" s="131"/>
      <c r="J259" s="133"/>
      <c r="K259" s="135"/>
      <c r="L259" s="136"/>
      <c r="M259" s="57" t="s">
        <v>896</v>
      </c>
      <c r="N259" s="57" t="s">
        <v>897</v>
      </c>
    </row>
    <row r="260" spans="1:14" ht="26.25">
      <c r="A260" s="57" t="s">
        <v>177</v>
      </c>
      <c r="B260" s="57" t="s">
        <v>1448</v>
      </c>
      <c r="C260" s="57" t="s">
        <v>1449</v>
      </c>
      <c r="D260" s="57" t="s">
        <v>1052</v>
      </c>
      <c r="E260" s="57" t="s">
        <v>1022</v>
      </c>
      <c r="F260" s="57" t="s">
        <v>789</v>
      </c>
      <c r="G260" s="129"/>
      <c r="H260" s="129"/>
      <c r="I260" s="131"/>
      <c r="J260" s="133"/>
      <c r="K260" s="135"/>
      <c r="L260" s="136"/>
      <c r="M260" s="57" t="s">
        <v>1001</v>
      </c>
      <c r="N260" s="57" t="s">
        <v>897</v>
      </c>
    </row>
    <row r="261" spans="1:14" ht="39.4">
      <c r="A261" s="57" t="s">
        <v>177</v>
      </c>
      <c r="B261" s="57" t="s">
        <v>1450</v>
      </c>
      <c r="C261" s="57" t="s">
        <v>1451</v>
      </c>
      <c r="D261" s="57" t="s">
        <v>1052</v>
      </c>
      <c r="E261" s="57" t="s">
        <v>1022</v>
      </c>
      <c r="F261" s="57" t="s">
        <v>769</v>
      </c>
      <c r="G261" s="129"/>
      <c r="H261" s="129"/>
      <c r="I261" s="131"/>
      <c r="J261" s="133" t="s">
        <v>1452</v>
      </c>
      <c r="K261" s="135"/>
      <c r="L261" s="136"/>
      <c r="M261" s="57" t="s">
        <v>896</v>
      </c>
      <c r="N261" s="57" t="s">
        <v>897</v>
      </c>
    </row>
    <row r="262" spans="1:14" ht="26.25">
      <c r="A262" s="57" t="s">
        <v>177</v>
      </c>
      <c r="B262" s="57" t="s">
        <v>1453</v>
      </c>
      <c r="C262" s="57" t="s">
        <v>1454</v>
      </c>
      <c r="D262" s="57" t="s">
        <v>1052</v>
      </c>
      <c r="G262" s="129"/>
      <c r="H262" s="129"/>
      <c r="I262" s="131"/>
      <c r="J262" s="133" t="s">
        <v>1455</v>
      </c>
      <c r="K262" s="135"/>
      <c r="L262" s="136"/>
      <c r="M262" s="57" t="s">
        <v>1001</v>
      </c>
      <c r="N262" s="57" t="s">
        <v>897</v>
      </c>
    </row>
    <row r="263" spans="1:14" ht="39.4">
      <c r="A263" s="57" t="s">
        <v>177</v>
      </c>
      <c r="B263" s="57" t="s">
        <v>1456</v>
      </c>
      <c r="C263" s="57" t="s">
        <v>1457</v>
      </c>
      <c r="D263" s="57" t="s">
        <v>1052</v>
      </c>
      <c r="G263" s="129"/>
      <c r="H263" s="129"/>
      <c r="I263" s="131"/>
      <c r="J263" s="133" t="s">
        <v>1455</v>
      </c>
      <c r="K263" s="135"/>
      <c r="L263" s="136"/>
      <c r="M263" s="57" t="s">
        <v>896</v>
      </c>
      <c r="N263" s="57" t="s">
        <v>897</v>
      </c>
    </row>
    <row r="264" spans="1:14" ht="26.25">
      <c r="A264" s="57" t="s">
        <v>177</v>
      </c>
      <c r="B264" s="57" t="s">
        <v>1458</v>
      </c>
      <c r="C264" s="57" t="s">
        <v>1459</v>
      </c>
      <c r="D264" s="57" t="s">
        <v>1052</v>
      </c>
      <c r="E264" s="57" t="s">
        <v>1022</v>
      </c>
      <c r="F264" s="57" t="s">
        <v>789</v>
      </c>
      <c r="G264" s="129"/>
      <c r="H264" s="129"/>
      <c r="I264" s="131"/>
      <c r="J264" s="133"/>
      <c r="K264" s="135"/>
      <c r="L264" s="136"/>
      <c r="M264" s="57" t="s">
        <v>1001</v>
      </c>
      <c r="N264" s="57" t="s">
        <v>897</v>
      </c>
    </row>
    <row r="265" spans="1:14" ht="26.25">
      <c r="A265" s="57" t="s">
        <v>177</v>
      </c>
      <c r="B265" s="57" t="s">
        <v>1460</v>
      </c>
      <c r="C265" s="57" t="s">
        <v>1461</v>
      </c>
      <c r="D265" s="57" t="s">
        <v>1052</v>
      </c>
      <c r="E265" s="57" t="s">
        <v>1022</v>
      </c>
      <c r="F265" s="57" t="s">
        <v>769</v>
      </c>
      <c r="G265" s="129"/>
      <c r="H265" s="129"/>
      <c r="I265" s="131"/>
      <c r="J265" s="133" t="s">
        <v>1452</v>
      </c>
      <c r="K265" s="135"/>
      <c r="L265" s="136"/>
      <c r="M265" s="57" t="s">
        <v>896</v>
      </c>
      <c r="N265" s="57" t="s">
        <v>897</v>
      </c>
    </row>
    <row r="266" spans="1:14" ht="26.25">
      <c r="A266" s="57" t="s">
        <v>177</v>
      </c>
      <c r="B266" s="57" t="s">
        <v>1462</v>
      </c>
      <c r="C266" s="57" t="s">
        <v>1463</v>
      </c>
      <c r="D266" s="57" t="s">
        <v>1052</v>
      </c>
      <c r="G266" s="129"/>
      <c r="H266" s="129"/>
      <c r="I266" s="131"/>
      <c r="J266" s="133"/>
      <c r="K266" s="135"/>
      <c r="L266" s="136"/>
      <c r="M266" s="57" t="s">
        <v>896</v>
      </c>
      <c r="N266" s="57" t="s">
        <v>897</v>
      </c>
    </row>
    <row r="267" spans="1:14" ht="26.25">
      <c r="A267" s="57" t="s">
        <v>177</v>
      </c>
      <c r="B267" s="57" t="s">
        <v>1464</v>
      </c>
      <c r="C267" s="57" t="s">
        <v>1465</v>
      </c>
      <c r="D267" s="57" t="s">
        <v>1052</v>
      </c>
      <c r="G267" s="129"/>
      <c r="H267" s="129"/>
      <c r="I267" s="131"/>
      <c r="J267" s="133"/>
      <c r="K267" s="135"/>
      <c r="L267" s="136"/>
      <c r="M267" s="57" t="s">
        <v>1001</v>
      </c>
      <c r="N267" s="57" t="s">
        <v>897</v>
      </c>
    </row>
    <row r="268" spans="1:14" ht="26.25">
      <c r="A268" s="57" t="s">
        <v>177</v>
      </c>
      <c r="B268" s="57" t="s">
        <v>1466</v>
      </c>
      <c r="C268" s="57" t="s">
        <v>1467</v>
      </c>
      <c r="D268" s="57" t="s">
        <v>1052</v>
      </c>
      <c r="E268" s="57" t="s">
        <v>1022</v>
      </c>
      <c r="F268" s="57" t="s">
        <v>769</v>
      </c>
      <c r="G268" s="129"/>
      <c r="H268" s="129"/>
      <c r="I268" s="131"/>
      <c r="J268" s="133" t="s">
        <v>1452</v>
      </c>
      <c r="K268" s="135"/>
      <c r="L268" s="136"/>
      <c r="M268" s="57" t="s">
        <v>896</v>
      </c>
      <c r="N268" s="57" t="s">
        <v>897</v>
      </c>
    </row>
    <row r="269" spans="1:14" ht="26.25">
      <c r="A269" s="57" t="s">
        <v>177</v>
      </c>
      <c r="B269" s="57" t="s">
        <v>1468</v>
      </c>
      <c r="C269" s="57" t="s">
        <v>1469</v>
      </c>
      <c r="D269" s="57" t="s">
        <v>1022</v>
      </c>
      <c r="G269" s="129"/>
      <c r="H269" s="129"/>
      <c r="I269" s="131"/>
      <c r="J269" s="133"/>
      <c r="K269" s="135"/>
      <c r="L269" s="136"/>
      <c r="M269" s="57" t="s">
        <v>896</v>
      </c>
      <c r="N269" s="57" t="s">
        <v>897</v>
      </c>
    </row>
    <row r="270" spans="1:14" ht="39.4">
      <c r="A270" s="57" t="s">
        <v>177</v>
      </c>
      <c r="B270" s="57" t="s">
        <v>1470</v>
      </c>
      <c r="C270" s="57" t="s">
        <v>1471</v>
      </c>
      <c r="D270" s="57" t="s">
        <v>1022</v>
      </c>
      <c r="G270" s="129"/>
      <c r="H270" s="129"/>
      <c r="I270" s="131"/>
      <c r="J270" s="133"/>
      <c r="K270" s="135"/>
      <c r="L270" s="136"/>
      <c r="M270" s="57" t="s">
        <v>905</v>
      </c>
      <c r="N270" s="57" t="s">
        <v>897</v>
      </c>
    </row>
    <row r="271" spans="1:14" ht="26.25">
      <c r="A271" s="57" t="s">
        <v>177</v>
      </c>
      <c r="B271" s="57" t="s">
        <v>1472</v>
      </c>
      <c r="C271" s="57" t="s">
        <v>1473</v>
      </c>
      <c r="D271" s="57" t="s">
        <v>1052</v>
      </c>
      <c r="G271" s="129"/>
      <c r="H271" s="129"/>
      <c r="I271" s="131"/>
      <c r="J271" s="133"/>
      <c r="K271" s="135"/>
      <c r="L271" s="136"/>
      <c r="M271" s="57" t="s">
        <v>1001</v>
      </c>
      <c r="N271" s="57" t="s">
        <v>897</v>
      </c>
    </row>
    <row r="272" spans="1:14" ht="26.25">
      <c r="A272" s="57" t="s">
        <v>177</v>
      </c>
      <c r="B272" s="57" t="s">
        <v>1474</v>
      </c>
      <c r="C272" s="57" t="s">
        <v>1475</v>
      </c>
      <c r="D272" s="57" t="s">
        <v>1052</v>
      </c>
      <c r="G272" s="129"/>
      <c r="H272" s="129"/>
      <c r="I272" s="131"/>
      <c r="J272" s="133"/>
      <c r="K272" s="135"/>
      <c r="L272" s="136"/>
      <c r="M272" s="57" t="s">
        <v>896</v>
      </c>
      <c r="N272" s="57" t="s">
        <v>897</v>
      </c>
    </row>
    <row r="273" spans="1:14" ht="26.25">
      <c r="A273" s="57" t="s">
        <v>177</v>
      </c>
      <c r="B273" s="57" t="s">
        <v>1476</v>
      </c>
      <c r="C273" s="57" t="s">
        <v>1477</v>
      </c>
      <c r="D273" s="57" t="s">
        <v>1052</v>
      </c>
      <c r="G273" s="129"/>
      <c r="H273" s="129"/>
      <c r="I273" s="131"/>
      <c r="J273" s="133"/>
      <c r="K273" s="135"/>
      <c r="L273" s="136"/>
      <c r="M273" s="57" t="s">
        <v>1001</v>
      </c>
      <c r="N273" s="57" t="s">
        <v>897</v>
      </c>
    </row>
    <row r="274" spans="1:14" ht="26.25">
      <c r="A274" s="57" t="s">
        <v>177</v>
      </c>
      <c r="B274" s="57" t="s">
        <v>1478</v>
      </c>
      <c r="C274" s="57" t="s">
        <v>1479</v>
      </c>
      <c r="D274" s="57" t="s">
        <v>1052</v>
      </c>
      <c r="G274" s="129"/>
      <c r="H274" s="129"/>
      <c r="I274" s="131"/>
      <c r="J274" s="133"/>
      <c r="K274" s="135"/>
      <c r="L274" s="136"/>
      <c r="M274" s="57" t="s">
        <v>896</v>
      </c>
      <c r="N274" s="57" t="s">
        <v>897</v>
      </c>
    </row>
    <row r="275" spans="1:14" ht="26.25">
      <c r="A275" s="57" t="s">
        <v>177</v>
      </c>
      <c r="B275" s="57" t="s">
        <v>1480</v>
      </c>
      <c r="C275" s="57" t="s">
        <v>1481</v>
      </c>
      <c r="D275" s="57" t="s">
        <v>1052</v>
      </c>
      <c r="G275" s="129"/>
      <c r="H275" s="129"/>
      <c r="I275" s="131"/>
      <c r="J275" s="133"/>
      <c r="K275" s="135"/>
      <c r="L275" s="136"/>
      <c r="M275" s="57" t="s">
        <v>1001</v>
      </c>
      <c r="N275" s="57" t="s">
        <v>897</v>
      </c>
    </row>
    <row r="276" spans="1:14" ht="26.25">
      <c r="A276" s="57" t="s">
        <v>177</v>
      </c>
      <c r="B276" s="57" t="s">
        <v>1482</v>
      </c>
      <c r="C276" s="57" t="s">
        <v>1483</v>
      </c>
      <c r="D276" s="57" t="s">
        <v>1052</v>
      </c>
      <c r="E276" s="57" t="s">
        <v>1022</v>
      </c>
      <c r="F276" s="57" t="s">
        <v>789</v>
      </c>
      <c r="G276" s="129"/>
      <c r="H276" s="129"/>
      <c r="I276" s="131"/>
      <c r="J276" s="133" t="s">
        <v>1484</v>
      </c>
      <c r="K276" s="135"/>
      <c r="L276" s="136"/>
      <c r="M276" s="57" t="s">
        <v>896</v>
      </c>
      <c r="N276" s="57" t="s">
        <v>897</v>
      </c>
    </row>
    <row r="277" spans="1:14" ht="52.5">
      <c r="A277" s="57" t="s">
        <v>177</v>
      </c>
      <c r="B277" s="57" t="s">
        <v>1485</v>
      </c>
      <c r="C277" s="57" t="s">
        <v>1486</v>
      </c>
      <c r="D277" s="57" t="s">
        <v>1022</v>
      </c>
      <c r="G277" s="129"/>
      <c r="H277" s="129"/>
      <c r="I277" s="131"/>
      <c r="J277" s="133"/>
      <c r="K277" s="135"/>
      <c r="L277" s="136"/>
      <c r="M277" s="57" t="s">
        <v>945</v>
      </c>
      <c r="N277" s="57" t="s">
        <v>897</v>
      </c>
    </row>
    <row r="278" spans="1:14" ht="26.25">
      <c r="A278" s="57" t="s">
        <v>177</v>
      </c>
      <c r="B278" s="57" t="s">
        <v>1487</v>
      </c>
      <c r="C278" s="57" t="s">
        <v>1488</v>
      </c>
      <c r="D278" s="57" t="s">
        <v>1022</v>
      </c>
      <c r="G278" s="129"/>
      <c r="H278" s="129"/>
      <c r="I278" s="131"/>
      <c r="J278" s="133"/>
      <c r="K278" s="135"/>
      <c r="L278" s="136"/>
      <c r="M278" s="57" t="s">
        <v>945</v>
      </c>
      <c r="N278" s="57" t="s">
        <v>897</v>
      </c>
    </row>
    <row r="279" spans="1:14" ht="52.5">
      <c r="A279" s="57" t="s">
        <v>177</v>
      </c>
      <c r="B279" s="57" t="s">
        <v>1489</v>
      </c>
      <c r="C279" s="57" t="s">
        <v>1490</v>
      </c>
      <c r="D279" s="57" t="s">
        <v>1022</v>
      </c>
      <c r="G279" s="129"/>
      <c r="H279" s="129"/>
      <c r="I279" s="131"/>
      <c r="J279" s="133"/>
      <c r="K279" s="135"/>
      <c r="L279" s="136"/>
      <c r="M279" s="57" t="s">
        <v>945</v>
      </c>
      <c r="N279" s="57" t="s">
        <v>897</v>
      </c>
    </row>
    <row r="280" spans="1:14" ht="26.25">
      <c r="A280" s="57" t="s">
        <v>177</v>
      </c>
      <c r="B280" s="57" t="s">
        <v>1491</v>
      </c>
      <c r="C280" s="57" t="s">
        <v>1492</v>
      </c>
      <c r="D280" s="57" t="s">
        <v>1022</v>
      </c>
      <c r="G280" s="129"/>
      <c r="H280" s="129"/>
      <c r="I280" s="131"/>
      <c r="J280" s="133"/>
      <c r="K280" s="135"/>
      <c r="L280" s="136"/>
      <c r="M280" s="57" t="s">
        <v>945</v>
      </c>
      <c r="N280" s="57" t="s">
        <v>897</v>
      </c>
    </row>
    <row r="281" spans="1:14" ht="39.4">
      <c r="A281" s="57" t="s">
        <v>177</v>
      </c>
      <c r="B281" s="57" t="s">
        <v>1493</v>
      </c>
      <c r="C281" s="57" t="s">
        <v>1494</v>
      </c>
      <c r="D281" s="57" t="s">
        <v>900</v>
      </c>
      <c r="G281" s="129"/>
      <c r="H281" s="129"/>
      <c r="I281" s="131"/>
      <c r="J281" s="133"/>
      <c r="K281" s="135"/>
      <c r="L281" s="136"/>
      <c r="M281" s="57" t="s">
        <v>905</v>
      </c>
      <c r="N281" s="57" t="s">
        <v>897</v>
      </c>
    </row>
    <row r="282" spans="1:14" ht="39.4">
      <c r="A282" s="57" t="s">
        <v>177</v>
      </c>
      <c r="B282" s="57" t="s">
        <v>1495</v>
      </c>
      <c r="C282" s="57" t="s">
        <v>1494</v>
      </c>
      <c r="D282" s="57" t="s">
        <v>900</v>
      </c>
      <c r="G282" s="129"/>
      <c r="H282" s="129"/>
      <c r="I282" s="131"/>
      <c r="J282" s="133"/>
      <c r="K282" s="135"/>
      <c r="L282" s="136"/>
      <c r="M282" s="57" t="s">
        <v>905</v>
      </c>
      <c r="N282" s="57" t="s">
        <v>897</v>
      </c>
    </row>
    <row r="283" spans="1:14" ht="52.5">
      <c r="A283" s="57" t="s">
        <v>177</v>
      </c>
      <c r="B283" s="57" t="s">
        <v>1496</v>
      </c>
      <c r="C283" s="57" t="s">
        <v>1497</v>
      </c>
      <c r="D283" s="57" t="s">
        <v>900</v>
      </c>
      <c r="G283" s="129"/>
      <c r="H283" s="129"/>
      <c r="I283" s="131"/>
      <c r="J283" s="133"/>
      <c r="K283" s="135"/>
      <c r="L283" s="136"/>
      <c r="M283" s="57" t="s">
        <v>896</v>
      </c>
      <c r="N283" s="57" t="s">
        <v>897</v>
      </c>
    </row>
    <row r="284" spans="1:14" ht="26.25">
      <c r="A284" s="57" t="s">
        <v>177</v>
      </c>
      <c r="B284" s="57" t="s">
        <v>1498</v>
      </c>
      <c r="C284" s="57" t="s">
        <v>1499</v>
      </c>
      <c r="D284" s="57" t="s">
        <v>900</v>
      </c>
      <c r="G284" s="129"/>
      <c r="H284" s="129"/>
      <c r="I284" s="131"/>
      <c r="J284" s="133"/>
      <c r="K284" s="135"/>
      <c r="L284" s="136"/>
      <c r="M284" s="57" t="s">
        <v>896</v>
      </c>
      <c r="N284" s="57" t="s">
        <v>897</v>
      </c>
    </row>
    <row r="285" spans="1:14" ht="26.25">
      <c r="A285" s="57" t="s">
        <v>177</v>
      </c>
      <c r="B285" s="57" t="s">
        <v>1500</v>
      </c>
      <c r="C285" s="57" t="s">
        <v>1501</v>
      </c>
      <c r="D285" s="57" t="s">
        <v>900</v>
      </c>
      <c r="G285" s="129"/>
      <c r="H285" s="129"/>
      <c r="I285" s="131"/>
      <c r="J285" s="133"/>
      <c r="K285" s="135"/>
      <c r="L285" s="136"/>
      <c r="M285" s="57" t="s">
        <v>896</v>
      </c>
      <c r="N285" s="57" t="s">
        <v>897</v>
      </c>
    </row>
    <row r="286" spans="1:14" ht="39.4">
      <c r="A286" s="57" t="s">
        <v>1502</v>
      </c>
      <c r="B286" s="57" t="s">
        <v>1503</v>
      </c>
      <c r="C286" s="57" t="s">
        <v>1504</v>
      </c>
      <c r="D286" s="57" t="s">
        <v>892</v>
      </c>
      <c r="G286" s="129"/>
      <c r="H286" s="129"/>
      <c r="I286" s="131"/>
      <c r="J286" s="133"/>
      <c r="K286" s="135"/>
      <c r="L286" s="136"/>
      <c r="M286" s="57" t="s">
        <v>896</v>
      </c>
      <c r="N286" s="57" t="s">
        <v>897</v>
      </c>
    </row>
    <row r="287" spans="1:14" ht="39.4">
      <c r="A287" s="57" t="s">
        <v>1502</v>
      </c>
      <c r="B287" s="57" t="s">
        <v>1505</v>
      </c>
      <c r="C287" s="57" t="s">
        <v>1506</v>
      </c>
      <c r="D287" s="57" t="s">
        <v>900</v>
      </c>
      <c r="E287" s="57" t="s">
        <v>931</v>
      </c>
      <c r="F287" s="57" t="s">
        <v>894</v>
      </c>
      <c r="G287" s="129"/>
      <c r="H287" s="129"/>
      <c r="I287" s="131"/>
      <c r="J287" s="133"/>
      <c r="K287" s="135"/>
      <c r="L287" s="136"/>
      <c r="M287" s="57" t="s">
        <v>905</v>
      </c>
      <c r="N287" s="57" t="s">
        <v>897</v>
      </c>
    </row>
    <row r="288" spans="1:14" ht="26.25">
      <c r="A288" s="57" t="s">
        <v>1502</v>
      </c>
      <c r="B288" s="57" t="s">
        <v>1507</v>
      </c>
      <c r="C288" s="57" t="s">
        <v>1508</v>
      </c>
      <c r="D288" s="57" t="s">
        <v>900</v>
      </c>
      <c r="G288" s="129"/>
      <c r="H288" s="129"/>
      <c r="I288" s="131"/>
      <c r="J288" s="133"/>
      <c r="K288" s="135"/>
      <c r="L288" s="136"/>
      <c r="M288" s="57" t="s">
        <v>896</v>
      </c>
      <c r="N288" s="57" t="s">
        <v>897</v>
      </c>
    </row>
    <row r="289" spans="1:14">
      <c r="A289" s="57" t="s">
        <v>1502</v>
      </c>
      <c r="B289" s="57" t="s">
        <v>1509</v>
      </c>
      <c r="C289" s="57" t="s">
        <v>1510</v>
      </c>
      <c r="D289" s="57" t="s">
        <v>892</v>
      </c>
      <c r="E289" s="57" t="s">
        <v>893</v>
      </c>
      <c r="F289" s="57" t="s">
        <v>894</v>
      </c>
      <c r="G289" s="129"/>
      <c r="H289" s="129"/>
      <c r="I289" s="131"/>
      <c r="J289" s="133"/>
      <c r="K289" s="135"/>
      <c r="L289" s="136"/>
      <c r="M289" s="57" t="s">
        <v>896</v>
      </c>
      <c r="N289" s="57" t="s">
        <v>897</v>
      </c>
    </row>
    <row r="290" spans="1:14" ht="26.25">
      <c r="A290" s="57" t="s">
        <v>1502</v>
      </c>
      <c r="B290" s="57" t="s">
        <v>1511</v>
      </c>
      <c r="C290" s="57" t="s">
        <v>1512</v>
      </c>
      <c r="D290" s="57" t="s">
        <v>892</v>
      </c>
      <c r="G290" s="129"/>
      <c r="H290" s="129"/>
      <c r="I290" s="131"/>
      <c r="J290" s="133"/>
      <c r="K290" s="135"/>
      <c r="L290" s="136"/>
      <c r="M290" s="57" t="s">
        <v>905</v>
      </c>
      <c r="N290" s="57" t="s">
        <v>897</v>
      </c>
    </row>
    <row r="291" spans="1:14" ht="26.25">
      <c r="A291" s="57" t="s">
        <v>1502</v>
      </c>
      <c r="B291" s="57" t="s">
        <v>1513</v>
      </c>
      <c r="C291" s="57" t="s">
        <v>1514</v>
      </c>
      <c r="D291" s="57" t="s">
        <v>892</v>
      </c>
      <c r="G291" s="129"/>
      <c r="H291" s="129"/>
      <c r="I291" s="131"/>
      <c r="J291" s="133"/>
      <c r="K291" s="135"/>
      <c r="L291" s="136"/>
      <c r="M291" s="57" t="s">
        <v>896</v>
      </c>
      <c r="N291" s="57" t="s">
        <v>897</v>
      </c>
    </row>
    <row r="292" spans="1:14" ht="39.4">
      <c r="A292" s="57" t="s">
        <v>1502</v>
      </c>
      <c r="B292" s="57" t="s">
        <v>1515</v>
      </c>
      <c r="C292" s="57" t="s">
        <v>1516</v>
      </c>
      <c r="D292" s="57" t="s">
        <v>1517</v>
      </c>
      <c r="G292" s="129"/>
      <c r="H292" s="129"/>
      <c r="I292" s="131"/>
      <c r="J292" s="133"/>
      <c r="K292" s="135"/>
      <c r="L292" s="136"/>
      <c r="M292" s="57" t="s">
        <v>896</v>
      </c>
      <c r="N292" s="57" t="s">
        <v>897</v>
      </c>
    </row>
    <row r="293" spans="1:14">
      <c r="A293" s="57" t="s">
        <v>1502</v>
      </c>
      <c r="B293" s="57" t="s">
        <v>1518</v>
      </c>
      <c r="C293" s="57" t="s">
        <v>1519</v>
      </c>
      <c r="D293" s="57" t="s">
        <v>900</v>
      </c>
      <c r="G293" s="129"/>
      <c r="H293" s="129"/>
      <c r="I293" s="131"/>
      <c r="J293" s="133"/>
      <c r="K293" s="135"/>
      <c r="L293" s="136"/>
      <c r="M293" s="57" t="s">
        <v>896</v>
      </c>
      <c r="N293" s="57" t="s">
        <v>897</v>
      </c>
    </row>
    <row r="294" spans="1:14" ht="26.25">
      <c r="A294" s="57" t="s">
        <v>1502</v>
      </c>
      <c r="B294" s="57" t="s">
        <v>1520</v>
      </c>
      <c r="C294" s="57" t="s">
        <v>1521</v>
      </c>
      <c r="D294" s="57" t="s">
        <v>345</v>
      </c>
      <c r="G294" s="129"/>
      <c r="H294" s="129"/>
      <c r="I294" s="131"/>
      <c r="J294" s="133"/>
      <c r="K294" s="135"/>
      <c r="L294" s="136"/>
      <c r="M294" s="57" t="s">
        <v>896</v>
      </c>
      <c r="N294" s="57" t="s">
        <v>897</v>
      </c>
    </row>
    <row r="295" spans="1:14">
      <c r="A295" s="57" t="s">
        <v>1502</v>
      </c>
      <c r="B295" s="57" t="s">
        <v>1522</v>
      </c>
      <c r="C295" s="57" t="s">
        <v>1523</v>
      </c>
      <c r="D295" s="57" t="s">
        <v>892</v>
      </c>
      <c r="G295" s="129"/>
      <c r="H295" s="129"/>
      <c r="I295" s="131"/>
      <c r="J295" s="133"/>
      <c r="K295" s="135"/>
      <c r="L295" s="136"/>
      <c r="M295" s="57" t="s">
        <v>896</v>
      </c>
      <c r="N295" s="57" t="s">
        <v>897</v>
      </c>
    </row>
    <row r="296" spans="1:14" ht="39.4">
      <c r="A296" s="57" t="s">
        <v>1502</v>
      </c>
      <c r="B296" s="57" t="s">
        <v>1524</v>
      </c>
      <c r="C296" s="57" t="s">
        <v>1525</v>
      </c>
      <c r="D296" s="57" t="s">
        <v>345</v>
      </c>
      <c r="G296" s="129"/>
      <c r="H296" s="129"/>
      <c r="I296" s="131"/>
      <c r="J296" s="133"/>
      <c r="K296" s="135"/>
      <c r="L296" s="136"/>
      <c r="M296" s="57" t="s">
        <v>896</v>
      </c>
      <c r="N296" s="57" t="s">
        <v>897</v>
      </c>
    </row>
    <row r="297" spans="1:14" ht="39.4">
      <c r="A297" s="57" t="s">
        <v>1502</v>
      </c>
      <c r="B297" s="57" t="s">
        <v>1526</v>
      </c>
      <c r="C297" s="57" t="s">
        <v>1527</v>
      </c>
      <c r="D297" s="57" t="s">
        <v>345</v>
      </c>
      <c r="E297" s="57" t="s">
        <v>1011</v>
      </c>
      <c r="F297" s="57" t="s">
        <v>894</v>
      </c>
      <c r="G297" s="129"/>
      <c r="H297" s="129"/>
      <c r="I297" s="131"/>
      <c r="J297" s="133"/>
      <c r="K297" s="135"/>
      <c r="L297" s="136"/>
      <c r="M297" s="57" t="s">
        <v>896</v>
      </c>
      <c r="N297" s="57" t="s">
        <v>897</v>
      </c>
    </row>
    <row r="298" spans="1:14" ht="52.5">
      <c r="A298" s="57" t="s">
        <v>1502</v>
      </c>
      <c r="B298" s="57" t="s">
        <v>1528</v>
      </c>
      <c r="C298" s="57" t="s">
        <v>1529</v>
      </c>
      <c r="D298" s="57" t="s">
        <v>1016</v>
      </c>
      <c r="E298" s="57" t="s">
        <v>931</v>
      </c>
      <c r="F298" s="57" t="s">
        <v>894</v>
      </c>
      <c r="G298" s="129"/>
      <c r="H298" s="129"/>
      <c r="I298" s="131"/>
      <c r="J298" s="133"/>
      <c r="K298" s="135"/>
      <c r="L298" s="136"/>
      <c r="M298" s="57" t="s">
        <v>896</v>
      </c>
      <c r="N298" s="57" t="s">
        <v>897</v>
      </c>
    </row>
    <row r="299" spans="1:14">
      <c r="A299" s="57" t="s">
        <v>1502</v>
      </c>
      <c r="B299" s="57" t="s">
        <v>1530</v>
      </c>
      <c r="C299" s="57" t="s">
        <v>1531</v>
      </c>
      <c r="D299" s="57" t="s">
        <v>892</v>
      </c>
      <c r="E299" s="57" t="s">
        <v>893</v>
      </c>
      <c r="F299" s="57" t="s">
        <v>894</v>
      </c>
      <c r="G299" s="129"/>
      <c r="H299" s="129"/>
      <c r="I299" s="131"/>
      <c r="J299" s="133"/>
      <c r="K299" s="135"/>
      <c r="L299" s="136"/>
      <c r="M299" s="57" t="s">
        <v>1001</v>
      </c>
      <c r="N299" s="57" t="s">
        <v>897</v>
      </c>
    </row>
    <row r="300" spans="1:14" ht="26.25">
      <c r="A300" s="57" t="s">
        <v>1502</v>
      </c>
      <c r="B300" s="57" t="s">
        <v>1532</v>
      </c>
      <c r="C300" s="57" t="s">
        <v>1533</v>
      </c>
      <c r="D300" s="57" t="s">
        <v>900</v>
      </c>
      <c r="F300" s="57" t="s">
        <v>894</v>
      </c>
      <c r="G300" s="129"/>
      <c r="H300" s="129"/>
      <c r="I300" s="131" t="s">
        <v>1534</v>
      </c>
      <c r="J300" s="133"/>
      <c r="K300" s="135"/>
      <c r="L300" s="136"/>
      <c r="M300" s="57" t="s">
        <v>896</v>
      </c>
      <c r="N300" s="57" t="s">
        <v>897</v>
      </c>
    </row>
    <row r="301" spans="1:14" ht="26.25">
      <c r="A301" s="57" t="s">
        <v>1502</v>
      </c>
      <c r="B301" s="57" t="s">
        <v>1535</v>
      </c>
      <c r="C301" s="57" t="s">
        <v>1536</v>
      </c>
      <c r="D301" s="57" t="s">
        <v>900</v>
      </c>
      <c r="G301" s="129"/>
      <c r="H301" s="129"/>
      <c r="I301" s="131"/>
      <c r="J301" s="133"/>
      <c r="K301" s="135"/>
      <c r="L301" s="136"/>
      <c r="M301" s="57" t="s">
        <v>896</v>
      </c>
      <c r="N301" s="57" t="s">
        <v>897</v>
      </c>
    </row>
    <row r="302" spans="1:14">
      <c r="A302" s="57" t="s">
        <v>1502</v>
      </c>
      <c r="B302" s="57" t="s">
        <v>1537</v>
      </c>
      <c r="C302" s="57" t="s">
        <v>1538</v>
      </c>
      <c r="D302" s="57" t="s">
        <v>892</v>
      </c>
      <c r="G302" s="129"/>
      <c r="H302" s="129"/>
      <c r="I302" s="131"/>
      <c r="J302" s="133"/>
      <c r="K302" s="135"/>
      <c r="L302" s="136"/>
      <c r="M302" s="57" t="s">
        <v>1001</v>
      </c>
      <c r="N302" s="57" t="s">
        <v>897</v>
      </c>
    </row>
    <row r="303" spans="1:14" ht="26.25">
      <c r="A303" s="57" t="s">
        <v>1502</v>
      </c>
      <c r="B303" s="57" t="s">
        <v>1539</v>
      </c>
      <c r="C303" s="57" t="s">
        <v>1540</v>
      </c>
      <c r="D303" s="57" t="s">
        <v>892</v>
      </c>
      <c r="G303" s="129"/>
      <c r="H303" s="129"/>
      <c r="I303" s="131"/>
      <c r="J303" s="133"/>
      <c r="K303" s="135"/>
      <c r="L303" s="136"/>
      <c r="M303" s="57" t="s">
        <v>896</v>
      </c>
      <c r="N303" s="57" t="s">
        <v>897</v>
      </c>
    </row>
    <row r="304" spans="1:14" ht="26.25">
      <c r="A304" s="57" t="s">
        <v>1502</v>
      </c>
      <c r="B304" s="57" t="s">
        <v>1541</v>
      </c>
      <c r="C304" s="57" t="s">
        <v>1542</v>
      </c>
      <c r="D304" s="57" t="s">
        <v>989</v>
      </c>
      <c r="E304" s="57" t="s">
        <v>893</v>
      </c>
      <c r="F304" s="57" t="s">
        <v>894</v>
      </c>
      <c r="G304" s="129"/>
      <c r="H304" s="129"/>
      <c r="I304" s="131"/>
      <c r="J304" s="133"/>
      <c r="K304" s="135"/>
      <c r="L304" s="136"/>
      <c r="M304" s="57" t="s">
        <v>896</v>
      </c>
      <c r="N304" s="57" t="s">
        <v>897</v>
      </c>
    </row>
    <row r="305" spans="1:14" ht="26.25">
      <c r="A305" s="57" t="s">
        <v>1502</v>
      </c>
      <c r="B305" s="57" t="s">
        <v>1543</v>
      </c>
      <c r="C305" s="57" t="s">
        <v>1544</v>
      </c>
      <c r="D305" s="57" t="s">
        <v>900</v>
      </c>
      <c r="E305" s="57" t="s">
        <v>931</v>
      </c>
      <c r="F305" s="57" t="s">
        <v>894</v>
      </c>
      <c r="G305" s="129"/>
      <c r="H305" s="129"/>
      <c r="I305" s="131"/>
      <c r="J305" s="133"/>
      <c r="K305" s="135"/>
      <c r="L305" s="136"/>
      <c r="M305" s="57" t="s">
        <v>896</v>
      </c>
      <c r="N305" s="57" t="s">
        <v>897</v>
      </c>
    </row>
    <row r="306" spans="1:14" ht="26.25">
      <c r="A306" s="57" t="s">
        <v>1545</v>
      </c>
      <c r="B306" s="57" t="s">
        <v>1546</v>
      </c>
      <c r="C306" s="57" t="s">
        <v>999</v>
      </c>
      <c r="D306" s="57" t="s">
        <v>900</v>
      </c>
      <c r="G306" s="129"/>
      <c r="H306" s="129"/>
      <c r="I306" s="131"/>
      <c r="J306" s="133"/>
      <c r="K306" s="135"/>
      <c r="L306" s="136"/>
      <c r="M306" s="57" t="s">
        <v>1001</v>
      </c>
      <c r="N306" s="57" t="s">
        <v>897</v>
      </c>
    </row>
    <row r="307" spans="1:14" ht="26.25">
      <c r="A307" s="57" t="s">
        <v>1547</v>
      </c>
      <c r="B307" s="57" t="s">
        <v>1548</v>
      </c>
      <c r="C307" s="57" t="s">
        <v>1549</v>
      </c>
      <c r="D307" s="57" t="s">
        <v>900</v>
      </c>
      <c r="E307" s="57" t="s">
        <v>931</v>
      </c>
      <c r="F307" s="57" t="s">
        <v>894</v>
      </c>
      <c r="G307" s="129"/>
      <c r="H307" s="129"/>
      <c r="I307" s="131"/>
      <c r="J307" s="133"/>
      <c r="K307" s="135"/>
      <c r="L307" s="136"/>
      <c r="M307" s="57" t="s">
        <v>905</v>
      </c>
      <c r="N307" s="57" t="s">
        <v>897</v>
      </c>
    </row>
    <row r="308" spans="1:14" ht="39.4">
      <c r="A308" s="57" t="s">
        <v>1547</v>
      </c>
      <c r="B308" s="57" t="s">
        <v>1550</v>
      </c>
      <c r="C308" s="57" t="s">
        <v>1551</v>
      </c>
      <c r="D308" s="57" t="s">
        <v>900</v>
      </c>
      <c r="E308" s="57" t="s">
        <v>931</v>
      </c>
      <c r="F308" s="57" t="s">
        <v>894</v>
      </c>
      <c r="G308" s="129"/>
      <c r="H308" s="129"/>
      <c r="I308" s="131"/>
      <c r="J308" s="133"/>
      <c r="K308" s="135"/>
      <c r="L308" s="136"/>
      <c r="M308" s="57" t="s">
        <v>905</v>
      </c>
      <c r="N308" s="57" t="s">
        <v>897</v>
      </c>
    </row>
    <row r="309" spans="1:14" ht="39.4">
      <c r="A309" s="57" t="s">
        <v>1547</v>
      </c>
      <c r="B309" s="57" t="s">
        <v>1552</v>
      </c>
      <c r="C309" s="57" t="s">
        <v>1553</v>
      </c>
      <c r="D309" s="57" t="s">
        <v>892</v>
      </c>
      <c r="E309" s="57" t="s">
        <v>893</v>
      </c>
      <c r="F309" s="57" t="s">
        <v>894</v>
      </c>
      <c r="G309" s="129"/>
      <c r="H309" s="129"/>
      <c r="I309" s="131"/>
      <c r="J309" s="133"/>
      <c r="K309" s="135"/>
      <c r="L309" s="136"/>
      <c r="M309" s="57" t="s">
        <v>905</v>
      </c>
      <c r="N309" s="57" t="s">
        <v>897</v>
      </c>
    </row>
    <row r="310" spans="1:14" ht="26.25">
      <c r="A310" s="57" t="s">
        <v>1547</v>
      </c>
      <c r="B310" s="57" t="s">
        <v>1554</v>
      </c>
      <c r="C310" s="57" t="s">
        <v>1555</v>
      </c>
      <c r="D310" s="57" t="s">
        <v>900</v>
      </c>
      <c r="E310" s="57" t="s">
        <v>931</v>
      </c>
      <c r="F310" s="57" t="s">
        <v>894</v>
      </c>
      <c r="G310" s="129"/>
      <c r="H310" s="129"/>
      <c r="I310" s="131"/>
      <c r="J310" s="133"/>
      <c r="K310" s="135"/>
      <c r="L310" s="136"/>
      <c r="M310" s="57" t="s">
        <v>896</v>
      </c>
      <c r="N310" s="57" t="s">
        <v>897</v>
      </c>
    </row>
    <row r="311" spans="1:14" ht="26.25">
      <c r="A311" s="57" t="s">
        <v>1547</v>
      </c>
      <c r="B311" s="57" t="s">
        <v>1556</v>
      </c>
      <c r="C311" s="57" t="s">
        <v>1557</v>
      </c>
      <c r="D311" s="57" t="s">
        <v>900</v>
      </c>
      <c r="E311" s="57" t="s">
        <v>931</v>
      </c>
      <c r="F311" s="57" t="s">
        <v>894</v>
      </c>
      <c r="G311" s="129"/>
      <c r="H311" s="129"/>
      <c r="I311" s="131"/>
      <c r="J311" s="133"/>
      <c r="K311" s="135"/>
      <c r="L311" s="136"/>
      <c r="M311" s="57" t="s">
        <v>896</v>
      </c>
      <c r="N311" s="57" t="s">
        <v>897</v>
      </c>
    </row>
    <row r="312" spans="1:14" ht="26.25">
      <c r="A312" s="57" t="s">
        <v>1547</v>
      </c>
      <c r="B312" s="57" t="s">
        <v>1558</v>
      </c>
      <c r="C312" s="57" t="s">
        <v>1559</v>
      </c>
      <c r="D312" s="57" t="s">
        <v>900</v>
      </c>
      <c r="E312" s="57" t="s">
        <v>931</v>
      </c>
      <c r="F312" s="57" t="s">
        <v>894</v>
      </c>
      <c r="G312" s="129"/>
      <c r="H312" s="129"/>
      <c r="I312" s="131"/>
      <c r="J312" s="133"/>
      <c r="K312" s="135"/>
      <c r="L312" s="136"/>
      <c r="M312" s="57" t="s">
        <v>896</v>
      </c>
      <c r="N312" s="57" t="s">
        <v>897</v>
      </c>
    </row>
    <row r="313" spans="1:14" ht="39.4">
      <c r="A313" s="57" t="s">
        <v>1547</v>
      </c>
      <c r="B313" s="57" t="s">
        <v>1560</v>
      </c>
      <c r="C313" s="57" t="s">
        <v>1561</v>
      </c>
      <c r="D313" s="57" t="s">
        <v>900</v>
      </c>
      <c r="E313" s="57" t="s">
        <v>931</v>
      </c>
      <c r="F313" s="57" t="s">
        <v>894</v>
      </c>
      <c r="G313" s="129"/>
      <c r="H313" s="129"/>
      <c r="I313" s="131"/>
      <c r="J313" s="133"/>
      <c r="K313" s="135"/>
      <c r="L313" s="136"/>
      <c r="M313" s="57" t="s">
        <v>896</v>
      </c>
      <c r="N313" s="57" t="s">
        <v>897</v>
      </c>
    </row>
    <row r="314" spans="1:14" ht="26.25">
      <c r="A314" s="57" t="s">
        <v>1547</v>
      </c>
      <c r="B314" s="57" t="s">
        <v>1562</v>
      </c>
      <c r="C314" s="57" t="s">
        <v>1563</v>
      </c>
      <c r="D314" s="57" t="s">
        <v>900</v>
      </c>
      <c r="E314" s="57" t="s">
        <v>931</v>
      </c>
      <c r="F314" s="57" t="s">
        <v>894</v>
      </c>
      <c r="G314" s="129"/>
      <c r="H314" s="129"/>
      <c r="I314" s="131"/>
      <c r="J314" s="133"/>
      <c r="K314" s="135"/>
      <c r="L314" s="136"/>
      <c r="M314" s="57" t="s">
        <v>896</v>
      </c>
      <c r="N314" s="57" t="s">
        <v>897</v>
      </c>
    </row>
    <row r="315" spans="1:14" ht="26.25">
      <c r="A315" s="57" t="s">
        <v>1547</v>
      </c>
      <c r="B315" s="57" t="s">
        <v>1564</v>
      </c>
      <c r="C315" s="57" t="s">
        <v>1565</v>
      </c>
      <c r="D315" s="57" t="s">
        <v>900</v>
      </c>
      <c r="G315" s="129"/>
      <c r="H315" s="129"/>
      <c r="I315" s="131"/>
      <c r="J315" s="133"/>
      <c r="K315" s="135"/>
      <c r="L315" s="136"/>
      <c r="M315" s="57" t="s">
        <v>896</v>
      </c>
      <c r="N315" s="57" t="s">
        <v>897</v>
      </c>
    </row>
    <row r="316" spans="1:14" ht="39.4">
      <c r="A316" s="57" t="s">
        <v>1547</v>
      </c>
      <c r="B316" s="57" t="s">
        <v>1566</v>
      </c>
      <c r="C316" s="57" t="s">
        <v>1567</v>
      </c>
      <c r="D316" s="57" t="s">
        <v>892</v>
      </c>
      <c r="E316" s="57" t="s">
        <v>893</v>
      </c>
      <c r="F316" s="57" t="s">
        <v>894</v>
      </c>
      <c r="G316" s="129"/>
      <c r="H316" s="129"/>
      <c r="I316" s="131" t="s">
        <v>1568</v>
      </c>
      <c r="J316" s="133"/>
      <c r="K316" s="135"/>
      <c r="L316" s="136"/>
      <c r="M316" s="57" t="s">
        <v>1111</v>
      </c>
      <c r="N316" s="57" t="s">
        <v>897</v>
      </c>
    </row>
    <row r="317" spans="1:14" ht="26.25">
      <c r="A317" s="57" t="s">
        <v>1547</v>
      </c>
      <c r="B317" s="57" t="s">
        <v>1569</v>
      </c>
      <c r="C317" s="57" t="s">
        <v>1570</v>
      </c>
      <c r="D317" s="57" t="s">
        <v>900</v>
      </c>
      <c r="E317" s="57" t="s">
        <v>931</v>
      </c>
      <c r="F317" s="57" t="s">
        <v>894</v>
      </c>
      <c r="G317" s="129"/>
      <c r="H317" s="129"/>
      <c r="I317" s="131"/>
      <c r="J317" s="133"/>
      <c r="K317" s="135"/>
      <c r="L317" s="136"/>
      <c r="M317" s="57" t="s">
        <v>896</v>
      </c>
      <c r="N317" s="57" t="s">
        <v>897</v>
      </c>
    </row>
    <row r="318" spans="1:14" ht="26.25">
      <c r="A318" s="57" t="s">
        <v>1547</v>
      </c>
      <c r="B318" s="57" t="s">
        <v>1571</v>
      </c>
      <c r="C318" s="57" t="s">
        <v>1572</v>
      </c>
      <c r="D318" s="57" t="s">
        <v>900</v>
      </c>
      <c r="E318" s="57" t="s">
        <v>931</v>
      </c>
      <c r="F318" s="57" t="s">
        <v>894</v>
      </c>
      <c r="G318" s="129"/>
      <c r="H318" s="129"/>
      <c r="I318" s="131"/>
      <c r="J318" s="133"/>
      <c r="K318" s="135"/>
      <c r="L318" s="136"/>
      <c r="M318" s="57" t="s">
        <v>896</v>
      </c>
      <c r="N318" s="57" t="s">
        <v>897</v>
      </c>
    </row>
    <row r="319" spans="1:14" ht="26.25">
      <c r="A319" s="57" t="s">
        <v>1547</v>
      </c>
      <c r="B319" s="57" t="s">
        <v>1573</v>
      </c>
      <c r="C319" s="57" t="s">
        <v>1574</v>
      </c>
      <c r="D319" s="57" t="s">
        <v>900</v>
      </c>
      <c r="E319" s="57" t="s">
        <v>931</v>
      </c>
      <c r="F319" s="57" t="s">
        <v>894</v>
      </c>
      <c r="G319" s="129"/>
      <c r="H319" s="129"/>
      <c r="I319" s="131"/>
      <c r="J319" s="133"/>
      <c r="K319" s="135"/>
      <c r="L319" s="136"/>
      <c r="M319" s="57" t="s">
        <v>896</v>
      </c>
      <c r="N319" s="57" t="s">
        <v>897</v>
      </c>
    </row>
    <row r="320" spans="1:14" ht="26.25">
      <c r="A320" s="57" t="s">
        <v>1547</v>
      </c>
      <c r="B320" s="57" t="s">
        <v>1575</v>
      </c>
      <c r="C320" s="57" t="s">
        <v>1576</v>
      </c>
      <c r="D320" s="57" t="s">
        <v>900</v>
      </c>
      <c r="E320" s="57" t="s">
        <v>931</v>
      </c>
      <c r="F320" s="57" t="s">
        <v>894</v>
      </c>
      <c r="G320" s="129"/>
      <c r="H320" s="129"/>
      <c r="I320" s="131"/>
      <c r="J320" s="133"/>
      <c r="K320" s="135"/>
      <c r="L320" s="136"/>
      <c r="M320" s="57" t="s">
        <v>896</v>
      </c>
      <c r="N320" s="57" t="s">
        <v>897</v>
      </c>
    </row>
    <row r="321" spans="1:14" ht="26.25">
      <c r="A321" s="57" t="s">
        <v>1547</v>
      </c>
      <c r="B321" s="57" t="s">
        <v>1577</v>
      </c>
      <c r="C321" s="57" t="s">
        <v>1578</v>
      </c>
      <c r="D321" s="57" t="s">
        <v>900</v>
      </c>
      <c r="E321" s="57" t="s">
        <v>931</v>
      </c>
      <c r="F321" s="57" t="s">
        <v>894</v>
      </c>
      <c r="G321" s="129"/>
      <c r="H321" s="129"/>
      <c r="I321" s="131"/>
      <c r="J321" s="133"/>
      <c r="K321" s="135"/>
      <c r="L321" s="136"/>
      <c r="M321" s="57" t="s">
        <v>896</v>
      </c>
      <c r="N321" s="57" t="s">
        <v>897</v>
      </c>
    </row>
    <row r="322" spans="1:14" ht="39.4">
      <c r="A322" s="57" t="s">
        <v>1547</v>
      </c>
      <c r="B322" s="57" t="s">
        <v>1579</v>
      </c>
      <c r="C322" s="57" t="s">
        <v>1580</v>
      </c>
      <c r="D322" s="57" t="s">
        <v>900</v>
      </c>
      <c r="E322" s="57" t="s">
        <v>931</v>
      </c>
      <c r="F322" s="57" t="s">
        <v>894</v>
      </c>
      <c r="G322" s="129"/>
      <c r="H322" s="129"/>
      <c r="I322" s="131"/>
      <c r="J322" s="133"/>
      <c r="K322" s="135"/>
      <c r="L322" s="136"/>
      <c r="M322" s="57" t="s">
        <v>896</v>
      </c>
      <c r="N322" s="57" t="s">
        <v>897</v>
      </c>
    </row>
    <row r="323" spans="1:14" ht="39.4">
      <c r="A323" s="57" t="s">
        <v>1547</v>
      </c>
      <c r="B323" s="57" t="s">
        <v>1581</v>
      </c>
      <c r="C323" s="57" t="s">
        <v>1582</v>
      </c>
      <c r="D323" s="57" t="s">
        <v>900</v>
      </c>
      <c r="E323" s="57" t="s">
        <v>931</v>
      </c>
      <c r="F323" s="57" t="s">
        <v>894</v>
      </c>
      <c r="G323" s="129"/>
      <c r="H323" s="129"/>
      <c r="I323" s="131"/>
      <c r="J323" s="133"/>
      <c r="K323" s="135"/>
      <c r="L323" s="136"/>
      <c r="M323" s="57" t="s">
        <v>896</v>
      </c>
      <c r="N323" s="57" t="s">
        <v>897</v>
      </c>
    </row>
    <row r="324" spans="1:14" ht="65.650000000000006">
      <c r="A324" s="57" t="s">
        <v>1547</v>
      </c>
      <c r="B324" s="57" t="s">
        <v>1583</v>
      </c>
      <c r="C324" s="57" t="s">
        <v>1584</v>
      </c>
      <c r="D324" s="57" t="s">
        <v>1022</v>
      </c>
      <c r="G324" s="129"/>
      <c r="H324" s="129"/>
      <c r="I324" s="131"/>
      <c r="J324" s="133"/>
      <c r="K324" s="135"/>
      <c r="L324" s="136"/>
      <c r="M324" s="57" t="s">
        <v>896</v>
      </c>
      <c r="N324" s="57" t="s">
        <v>897</v>
      </c>
    </row>
    <row r="325" spans="1:14" ht="26.25">
      <c r="A325" s="57" t="s">
        <v>1547</v>
      </c>
      <c r="B325" s="57" t="s">
        <v>1585</v>
      </c>
      <c r="C325" s="57" t="s">
        <v>1586</v>
      </c>
      <c r="D325" s="57" t="s">
        <v>900</v>
      </c>
      <c r="E325" s="57" t="s">
        <v>931</v>
      </c>
      <c r="F325" s="57" t="s">
        <v>894</v>
      </c>
      <c r="G325" s="129"/>
      <c r="H325" s="129"/>
      <c r="I325" s="131"/>
      <c r="J325" s="133"/>
      <c r="K325" s="135"/>
      <c r="L325" s="136"/>
      <c r="M325" s="57" t="s">
        <v>896</v>
      </c>
      <c r="N325" s="57" t="s">
        <v>897</v>
      </c>
    </row>
    <row r="326" spans="1:14" ht="26.25">
      <c r="A326" s="57" t="s">
        <v>1547</v>
      </c>
      <c r="B326" s="57" t="s">
        <v>1587</v>
      </c>
      <c r="C326" s="57" t="s">
        <v>1588</v>
      </c>
      <c r="D326" s="57" t="s">
        <v>900</v>
      </c>
      <c r="E326" s="57" t="s">
        <v>931</v>
      </c>
      <c r="F326" s="57" t="s">
        <v>894</v>
      </c>
      <c r="G326" s="129"/>
      <c r="H326" s="129"/>
      <c r="I326" s="131"/>
      <c r="J326" s="133"/>
      <c r="K326" s="135"/>
      <c r="L326" s="136"/>
      <c r="M326" s="57" t="s">
        <v>896</v>
      </c>
      <c r="N326" s="57" t="s">
        <v>897</v>
      </c>
    </row>
    <row r="327" spans="1:14" ht="26.25">
      <c r="A327" s="57" t="s">
        <v>1547</v>
      </c>
      <c r="B327" s="57" t="s">
        <v>1589</v>
      </c>
      <c r="C327" s="57" t="s">
        <v>1590</v>
      </c>
      <c r="D327" s="57" t="s">
        <v>900</v>
      </c>
      <c r="E327" s="57" t="s">
        <v>931</v>
      </c>
      <c r="F327" s="57" t="s">
        <v>894</v>
      </c>
      <c r="G327" s="129"/>
      <c r="H327" s="129"/>
      <c r="I327" s="131"/>
      <c r="J327" s="133"/>
      <c r="K327" s="135"/>
      <c r="L327" s="136"/>
      <c r="M327" s="57" t="s">
        <v>896</v>
      </c>
      <c r="N327" s="57" t="s">
        <v>897</v>
      </c>
    </row>
    <row r="328" spans="1:14" ht="26.25">
      <c r="A328" s="57" t="s">
        <v>1547</v>
      </c>
      <c r="B328" s="57" t="s">
        <v>1591</v>
      </c>
      <c r="C328" s="57" t="s">
        <v>1592</v>
      </c>
      <c r="D328" s="57" t="s">
        <v>900</v>
      </c>
      <c r="E328" s="57" t="s">
        <v>931</v>
      </c>
      <c r="F328" s="57" t="s">
        <v>894</v>
      </c>
      <c r="G328" s="129"/>
      <c r="H328" s="129"/>
      <c r="I328" s="131"/>
      <c r="J328" s="133"/>
      <c r="K328" s="135"/>
      <c r="L328" s="136"/>
      <c r="M328" s="57" t="s">
        <v>896</v>
      </c>
      <c r="N328" s="57" t="s">
        <v>897</v>
      </c>
    </row>
    <row r="329" spans="1:14" ht="26.25">
      <c r="A329" s="57" t="s">
        <v>1547</v>
      </c>
      <c r="B329" s="57" t="s">
        <v>1593</v>
      </c>
      <c r="C329" s="57" t="s">
        <v>1594</v>
      </c>
      <c r="D329" s="57" t="s">
        <v>900</v>
      </c>
      <c r="E329" s="57" t="s">
        <v>931</v>
      </c>
      <c r="F329" s="57" t="s">
        <v>894</v>
      </c>
      <c r="G329" s="129"/>
      <c r="H329" s="129"/>
      <c r="I329" s="131"/>
      <c r="J329" s="133"/>
      <c r="K329" s="135"/>
      <c r="L329" s="136"/>
      <c r="M329" s="57" t="s">
        <v>896</v>
      </c>
      <c r="N329" s="57" t="s">
        <v>897</v>
      </c>
    </row>
    <row r="330" spans="1:14" ht="26.25">
      <c r="A330" s="57" t="s">
        <v>1547</v>
      </c>
      <c r="B330" s="57" t="s">
        <v>1595</v>
      </c>
      <c r="C330" s="57" t="s">
        <v>1596</v>
      </c>
      <c r="D330" s="57" t="s">
        <v>900</v>
      </c>
      <c r="E330" s="57" t="s">
        <v>931</v>
      </c>
      <c r="F330" s="57" t="s">
        <v>894</v>
      </c>
      <c r="G330" s="129"/>
      <c r="H330" s="129"/>
      <c r="I330" s="131"/>
      <c r="J330" s="133"/>
      <c r="K330" s="135"/>
      <c r="L330" s="136"/>
      <c r="M330" s="57" t="s">
        <v>896</v>
      </c>
      <c r="N330" s="57" t="s">
        <v>897</v>
      </c>
    </row>
    <row r="331" spans="1:14" ht="39.4">
      <c r="A331" s="57" t="s">
        <v>1547</v>
      </c>
      <c r="B331" s="57" t="s">
        <v>1597</v>
      </c>
      <c r="C331" s="57" t="s">
        <v>1598</v>
      </c>
      <c r="D331" s="57" t="s">
        <v>892</v>
      </c>
      <c r="E331" s="57" t="s">
        <v>893</v>
      </c>
      <c r="F331" s="57" t="s">
        <v>894</v>
      </c>
      <c r="G331" s="129"/>
      <c r="H331" s="129"/>
      <c r="I331" s="131"/>
      <c r="J331" s="133"/>
      <c r="K331" s="135"/>
      <c r="L331" s="136"/>
      <c r="M331" s="57" t="s">
        <v>1111</v>
      </c>
      <c r="N331" s="57" t="s">
        <v>897</v>
      </c>
    </row>
    <row r="332" spans="1:14" ht="26.25">
      <c r="A332" s="57" t="s">
        <v>1547</v>
      </c>
      <c r="B332" s="57" t="s">
        <v>1599</v>
      </c>
      <c r="C332" s="57" t="s">
        <v>1600</v>
      </c>
      <c r="D332" s="57" t="s">
        <v>900</v>
      </c>
      <c r="G332" s="129"/>
      <c r="H332" s="129"/>
      <c r="I332" s="131"/>
      <c r="J332" s="133"/>
      <c r="K332" s="135"/>
      <c r="L332" s="136"/>
      <c r="M332" s="57" t="s">
        <v>896</v>
      </c>
      <c r="N332" s="57" t="s">
        <v>897</v>
      </c>
    </row>
    <row r="333" spans="1:14" ht="26.25">
      <c r="A333" s="57" t="s">
        <v>1547</v>
      </c>
      <c r="B333" s="57" t="s">
        <v>1601</v>
      </c>
      <c r="C333" s="57" t="s">
        <v>1602</v>
      </c>
      <c r="D333" s="57" t="s">
        <v>900</v>
      </c>
      <c r="E333" s="57" t="s">
        <v>931</v>
      </c>
      <c r="F333" s="57" t="s">
        <v>894</v>
      </c>
      <c r="G333" s="129"/>
      <c r="H333" s="129"/>
      <c r="I333" s="131"/>
      <c r="J333" s="133"/>
      <c r="K333" s="135"/>
      <c r="L333" s="136"/>
      <c r="M333" s="57" t="s">
        <v>896</v>
      </c>
      <c r="N333" s="57" t="s">
        <v>897</v>
      </c>
    </row>
    <row r="334" spans="1:14" ht="26.25">
      <c r="A334" s="57" t="s">
        <v>1547</v>
      </c>
      <c r="B334" s="57" t="s">
        <v>1603</v>
      </c>
      <c r="C334" s="57" t="s">
        <v>1604</v>
      </c>
      <c r="D334" s="57" t="s">
        <v>900</v>
      </c>
      <c r="E334" s="57" t="s">
        <v>931</v>
      </c>
      <c r="F334" s="57" t="s">
        <v>894</v>
      </c>
      <c r="G334" s="129"/>
      <c r="H334" s="129"/>
      <c r="I334" s="131"/>
      <c r="J334" s="133"/>
      <c r="K334" s="135"/>
      <c r="L334" s="136"/>
      <c r="M334" s="57" t="s">
        <v>896</v>
      </c>
      <c r="N334" s="57" t="s">
        <v>897</v>
      </c>
    </row>
    <row r="335" spans="1:14" ht="26.25">
      <c r="A335" s="57" t="s">
        <v>1547</v>
      </c>
      <c r="B335" s="57" t="s">
        <v>1605</v>
      </c>
      <c r="C335" s="57" t="s">
        <v>1606</v>
      </c>
      <c r="D335" s="57" t="s">
        <v>900</v>
      </c>
      <c r="E335" s="57" t="s">
        <v>931</v>
      </c>
      <c r="F335" s="57" t="s">
        <v>894</v>
      </c>
      <c r="G335" s="129"/>
      <c r="H335" s="129"/>
      <c r="I335" s="131"/>
      <c r="J335" s="133"/>
      <c r="K335" s="135"/>
      <c r="L335" s="136"/>
      <c r="M335" s="57" t="s">
        <v>896</v>
      </c>
      <c r="N335" s="57" t="s">
        <v>897</v>
      </c>
    </row>
    <row r="336" spans="1:14" ht="26.25">
      <c r="A336" s="57" t="s">
        <v>1547</v>
      </c>
      <c r="B336" s="57" t="s">
        <v>1607</v>
      </c>
      <c r="C336" s="57" t="s">
        <v>1608</v>
      </c>
      <c r="D336" s="57" t="s">
        <v>900</v>
      </c>
      <c r="E336" s="57" t="s">
        <v>931</v>
      </c>
      <c r="F336" s="57" t="s">
        <v>894</v>
      </c>
      <c r="G336" s="129"/>
      <c r="H336" s="129"/>
      <c r="I336" s="131"/>
      <c r="J336" s="133"/>
      <c r="K336" s="135"/>
      <c r="L336" s="136"/>
      <c r="M336" s="57" t="s">
        <v>896</v>
      </c>
      <c r="N336" s="57" t="s">
        <v>897</v>
      </c>
    </row>
    <row r="337" spans="1:14" ht="39.4">
      <c r="A337" s="57" t="s">
        <v>1547</v>
      </c>
      <c r="B337" s="57" t="s">
        <v>1609</v>
      </c>
      <c r="C337" s="57" t="s">
        <v>1610</v>
      </c>
      <c r="D337" s="57" t="s">
        <v>892</v>
      </c>
      <c r="G337" s="129"/>
      <c r="H337" s="129"/>
      <c r="I337" s="131"/>
      <c r="J337" s="133"/>
      <c r="K337" s="135"/>
      <c r="L337" s="136"/>
      <c r="M337" s="57" t="s">
        <v>1111</v>
      </c>
      <c r="N337" s="57" t="s">
        <v>897</v>
      </c>
    </row>
    <row r="338" spans="1:14" ht="26.25">
      <c r="A338" s="57" t="s">
        <v>1547</v>
      </c>
      <c r="B338" s="57" t="s">
        <v>1611</v>
      </c>
      <c r="C338" s="57" t="s">
        <v>1612</v>
      </c>
      <c r="D338" s="57" t="s">
        <v>892</v>
      </c>
      <c r="E338" s="57" t="s">
        <v>893</v>
      </c>
      <c r="F338" s="57" t="s">
        <v>894</v>
      </c>
      <c r="G338" s="129"/>
      <c r="H338" s="129"/>
      <c r="I338" s="131"/>
      <c r="J338" s="133"/>
      <c r="K338" s="135"/>
      <c r="L338" s="136"/>
      <c r="M338" s="57" t="s">
        <v>896</v>
      </c>
      <c r="N338" s="57" t="s">
        <v>897</v>
      </c>
    </row>
    <row r="339" spans="1:14" ht="39.4">
      <c r="A339" s="57" t="s">
        <v>1547</v>
      </c>
      <c r="B339" s="57" t="s">
        <v>1613</v>
      </c>
      <c r="C339" s="57" t="s">
        <v>1614</v>
      </c>
      <c r="D339" s="57" t="s">
        <v>900</v>
      </c>
      <c r="E339" s="57" t="s">
        <v>931</v>
      </c>
      <c r="F339" s="57" t="s">
        <v>894</v>
      </c>
      <c r="G339" s="129"/>
      <c r="H339" s="129"/>
      <c r="I339" s="131" t="s">
        <v>1615</v>
      </c>
      <c r="J339" s="133"/>
      <c r="K339" s="135"/>
      <c r="L339" s="136"/>
      <c r="M339" s="57" t="s">
        <v>905</v>
      </c>
      <c r="N339" s="57" t="s">
        <v>897</v>
      </c>
    </row>
    <row r="340" spans="1:14" ht="39.4">
      <c r="A340" s="57" t="s">
        <v>1547</v>
      </c>
      <c r="B340" s="57" t="s">
        <v>1616</v>
      </c>
      <c r="C340" s="57" t="s">
        <v>1617</v>
      </c>
      <c r="D340" s="57" t="s">
        <v>900</v>
      </c>
      <c r="E340" s="57" t="s">
        <v>931</v>
      </c>
      <c r="F340" s="57" t="s">
        <v>894</v>
      </c>
      <c r="G340" s="129"/>
      <c r="H340" s="129"/>
      <c r="I340" s="131"/>
      <c r="J340" s="133"/>
      <c r="K340" s="135"/>
      <c r="L340" s="136"/>
      <c r="M340" s="57" t="s">
        <v>1001</v>
      </c>
      <c r="N340" s="57" t="s">
        <v>897</v>
      </c>
    </row>
    <row r="341" spans="1:14" ht="26.25">
      <c r="A341" s="57" t="s">
        <v>1547</v>
      </c>
      <c r="B341" s="57" t="s">
        <v>1618</v>
      </c>
      <c r="C341" s="57" t="s">
        <v>1619</v>
      </c>
      <c r="D341" s="57" t="s">
        <v>900</v>
      </c>
      <c r="E341" s="57" t="s">
        <v>931</v>
      </c>
      <c r="F341" s="57" t="s">
        <v>894</v>
      </c>
      <c r="G341" s="129"/>
      <c r="H341" s="129"/>
      <c r="I341" s="131"/>
      <c r="J341" s="133"/>
      <c r="K341" s="135"/>
      <c r="L341" s="136"/>
      <c r="M341" s="57" t="s">
        <v>896</v>
      </c>
      <c r="N341" s="57" t="s">
        <v>897</v>
      </c>
    </row>
    <row r="342" spans="1:14" ht="26.25">
      <c r="A342" s="57" t="s">
        <v>1547</v>
      </c>
      <c r="B342" s="57" t="s">
        <v>1620</v>
      </c>
      <c r="C342" s="57" t="s">
        <v>1621</v>
      </c>
      <c r="D342" s="57" t="s">
        <v>900</v>
      </c>
      <c r="E342" s="57" t="s">
        <v>931</v>
      </c>
      <c r="F342" s="57" t="s">
        <v>894</v>
      </c>
      <c r="G342" s="129"/>
      <c r="H342" s="129"/>
      <c r="I342" s="131"/>
      <c r="J342" s="133"/>
      <c r="K342" s="135"/>
      <c r="L342" s="136"/>
      <c r="M342" s="57" t="s">
        <v>896</v>
      </c>
      <c r="N342" s="57" t="s">
        <v>897</v>
      </c>
    </row>
    <row r="343" spans="1:14" ht="26.25">
      <c r="A343" s="57" t="s">
        <v>1547</v>
      </c>
      <c r="B343" s="57" t="s">
        <v>1622</v>
      </c>
      <c r="C343" s="57" t="s">
        <v>1623</v>
      </c>
      <c r="D343" s="57" t="s">
        <v>900</v>
      </c>
      <c r="E343" s="57" t="s">
        <v>931</v>
      </c>
      <c r="F343" s="57" t="s">
        <v>894</v>
      </c>
      <c r="G343" s="129"/>
      <c r="H343" s="129"/>
      <c r="I343" s="131"/>
      <c r="J343" s="133"/>
      <c r="K343" s="135"/>
      <c r="L343" s="136"/>
      <c r="M343" s="57" t="s">
        <v>896</v>
      </c>
      <c r="N343" s="57" t="s">
        <v>897</v>
      </c>
    </row>
    <row r="344" spans="1:14" ht="26.25">
      <c r="A344" s="57" t="s">
        <v>1547</v>
      </c>
      <c r="B344" s="57" t="s">
        <v>1624</v>
      </c>
      <c r="C344" s="57" t="s">
        <v>1625</v>
      </c>
      <c r="D344" s="57" t="s">
        <v>900</v>
      </c>
      <c r="E344" s="57" t="s">
        <v>931</v>
      </c>
      <c r="F344" s="57" t="s">
        <v>894</v>
      </c>
      <c r="G344" s="129"/>
      <c r="H344" s="129"/>
      <c r="I344" s="131"/>
      <c r="J344" s="133"/>
      <c r="K344" s="135"/>
      <c r="L344" s="136"/>
      <c r="M344" s="57" t="s">
        <v>896</v>
      </c>
      <c r="N344" s="57" t="s">
        <v>897</v>
      </c>
    </row>
    <row r="345" spans="1:14" ht="26.25">
      <c r="A345" s="57" t="s">
        <v>1547</v>
      </c>
      <c r="B345" s="57" t="s">
        <v>1626</v>
      </c>
      <c r="C345" s="57" t="s">
        <v>1627</v>
      </c>
      <c r="D345" s="57" t="s">
        <v>900</v>
      </c>
      <c r="E345" s="57" t="s">
        <v>931</v>
      </c>
      <c r="F345" s="57" t="s">
        <v>894</v>
      </c>
      <c r="G345" s="129"/>
      <c r="H345" s="129"/>
      <c r="I345" s="131"/>
      <c r="J345" s="133"/>
      <c r="K345" s="135"/>
      <c r="L345" s="136"/>
      <c r="M345" s="57" t="s">
        <v>896</v>
      </c>
      <c r="N345" s="57" t="s">
        <v>897</v>
      </c>
    </row>
    <row r="346" spans="1:14" ht="26.25">
      <c r="A346" s="57" t="s">
        <v>1547</v>
      </c>
      <c r="B346" s="57" t="s">
        <v>1628</v>
      </c>
      <c r="C346" s="57" t="s">
        <v>1629</v>
      </c>
      <c r="D346" s="57" t="s">
        <v>900</v>
      </c>
      <c r="E346" s="57" t="s">
        <v>931</v>
      </c>
      <c r="F346" s="57" t="s">
        <v>894</v>
      </c>
      <c r="G346" s="129"/>
      <c r="H346" s="129"/>
      <c r="I346" s="131"/>
      <c r="J346" s="133"/>
      <c r="K346" s="135"/>
      <c r="L346" s="136"/>
      <c r="M346" s="57" t="s">
        <v>896</v>
      </c>
      <c r="N346" s="57" t="s">
        <v>897</v>
      </c>
    </row>
    <row r="347" spans="1:14" ht="26.25">
      <c r="A347" s="57" t="s">
        <v>1547</v>
      </c>
      <c r="B347" s="57" t="s">
        <v>1630</v>
      </c>
      <c r="C347" s="57" t="s">
        <v>1631</v>
      </c>
      <c r="D347" s="57" t="s">
        <v>900</v>
      </c>
      <c r="E347" s="57" t="s">
        <v>931</v>
      </c>
      <c r="F347" s="57" t="s">
        <v>894</v>
      </c>
      <c r="G347" s="129"/>
      <c r="H347" s="129"/>
      <c r="I347" s="131"/>
      <c r="J347" s="133"/>
      <c r="K347" s="135"/>
      <c r="L347" s="136"/>
      <c r="M347" s="57" t="s">
        <v>896</v>
      </c>
      <c r="N347" s="57" t="s">
        <v>897</v>
      </c>
    </row>
    <row r="348" spans="1:14" ht="26.25">
      <c r="A348" s="57" t="s">
        <v>1547</v>
      </c>
      <c r="B348" s="57" t="s">
        <v>1632</v>
      </c>
      <c r="C348" s="57" t="s">
        <v>1633</v>
      </c>
      <c r="D348" s="57" t="s">
        <v>900</v>
      </c>
      <c r="E348" s="57" t="s">
        <v>931</v>
      </c>
      <c r="F348" s="57" t="s">
        <v>894</v>
      </c>
      <c r="G348" s="129"/>
      <c r="H348" s="129"/>
      <c r="I348" s="131"/>
      <c r="J348" s="133"/>
      <c r="K348" s="135"/>
      <c r="L348" s="136"/>
      <c r="M348" s="57" t="s">
        <v>896</v>
      </c>
      <c r="N348" s="57" t="s">
        <v>897</v>
      </c>
    </row>
    <row r="349" spans="1:14" ht="39.4">
      <c r="A349" s="57" t="s">
        <v>274</v>
      </c>
      <c r="B349" s="57" t="s">
        <v>1634</v>
      </c>
      <c r="C349" s="57" t="s">
        <v>1635</v>
      </c>
      <c r="D349" s="57" t="s">
        <v>989</v>
      </c>
      <c r="G349" s="129"/>
      <c r="H349" s="129"/>
      <c r="I349" s="131"/>
      <c r="J349" s="133"/>
      <c r="K349" s="135"/>
      <c r="L349" s="136"/>
      <c r="M349" s="57" t="s">
        <v>945</v>
      </c>
      <c r="N349" s="57" t="s">
        <v>897</v>
      </c>
    </row>
    <row r="350" spans="1:14" ht="26.25">
      <c r="A350" s="57" t="s">
        <v>274</v>
      </c>
      <c r="B350" s="57" t="s">
        <v>1636</v>
      </c>
      <c r="C350" s="57" t="s">
        <v>999</v>
      </c>
      <c r="D350" s="57" t="s">
        <v>900</v>
      </c>
      <c r="E350" s="57" t="s">
        <v>931</v>
      </c>
      <c r="F350" s="57" t="s">
        <v>894</v>
      </c>
      <c r="G350" s="129"/>
      <c r="H350" s="129"/>
      <c r="I350" s="131"/>
      <c r="J350" s="133"/>
      <c r="K350" s="135"/>
      <c r="L350" s="136"/>
      <c r="M350" s="57" t="s">
        <v>1001</v>
      </c>
      <c r="N350" s="57" t="s">
        <v>897</v>
      </c>
    </row>
    <row r="351" spans="1:14" ht="39.4">
      <c r="A351" s="57" t="s">
        <v>1637</v>
      </c>
      <c r="B351" s="57" t="s">
        <v>1638</v>
      </c>
      <c r="C351" s="57" t="s">
        <v>1639</v>
      </c>
      <c r="D351" s="57" t="s">
        <v>989</v>
      </c>
      <c r="E351" s="57" t="s">
        <v>1011</v>
      </c>
      <c r="F351" s="57" t="s">
        <v>894</v>
      </c>
      <c r="G351" s="129"/>
      <c r="H351" s="129"/>
      <c r="I351" s="131" t="s">
        <v>1640</v>
      </c>
      <c r="J351" s="133"/>
      <c r="K351" s="135"/>
      <c r="L351" s="136"/>
      <c r="M351" s="57" t="s">
        <v>990</v>
      </c>
      <c r="N351" s="57" t="s">
        <v>897</v>
      </c>
    </row>
    <row r="352" spans="1:14" ht="26.25">
      <c r="A352" s="57" t="s">
        <v>1637</v>
      </c>
      <c r="B352" s="57" t="s">
        <v>1641</v>
      </c>
      <c r="C352" s="57" t="s">
        <v>1642</v>
      </c>
      <c r="D352" s="57" t="s">
        <v>989</v>
      </c>
      <c r="G352" s="129"/>
      <c r="H352" s="129"/>
      <c r="I352" s="131"/>
      <c r="J352" s="133"/>
      <c r="K352" s="135"/>
      <c r="L352" s="136"/>
      <c r="M352" s="57" t="s">
        <v>990</v>
      </c>
      <c r="N352" s="57" t="s">
        <v>897</v>
      </c>
    </row>
    <row r="353" spans="1:14" ht="39.4">
      <c r="A353" s="57" t="s">
        <v>1643</v>
      </c>
      <c r="B353" s="57" t="s">
        <v>1644</v>
      </c>
      <c r="C353" s="57" t="s">
        <v>1645</v>
      </c>
      <c r="D353" s="57" t="s">
        <v>900</v>
      </c>
      <c r="E353" s="57" t="s">
        <v>911</v>
      </c>
      <c r="F353" s="57" t="s">
        <v>789</v>
      </c>
      <c r="G353" s="129"/>
      <c r="H353" s="129"/>
      <c r="I353" s="131"/>
      <c r="J353" s="133"/>
      <c r="K353" s="135"/>
      <c r="L353" s="136"/>
      <c r="M353" s="57" t="s">
        <v>896</v>
      </c>
      <c r="N353" s="57" t="s">
        <v>897</v>
      </c>
    </row>
    <row r="354" spans="1:14" ht="39.4">
      <c r="A354" s="57" t="s">
        <v>1643</v>
      </c>
      <c r="B354" s="57" t="s">
        <v>1646</v>
      </c>
      <c r="C354" s="57" t="s">
        <v>1647</v>
      </c>
      <c r="D354" s="57" t="s">
        <v>900</v>
      </c>
      <c r="E354" s="57" t="s">
        <v>931</v>
      </c>
      <c r="F354" s="57" t="s">
        <v>789</v>
      </c>
      <c r="G354" s="129"/>
      <c r="H354" s="129"/>
      <c r="I354" s="131"/>
      <c r="J354" s="133"/>
      <c r="K354" s="135"/>
      <c r="L354" s="136"/>
      <c r="M354" s="57" t="s">
        <v>896</v>
      </c>
      <c r="N354" s="57" t="s">
        <v>897</v>
      </c>
    </row>
    <row r="355" spans="1:14" ht="26.25">
      <c r="A355" s="57" t="s">
        <v>1643</v>
      </c>
      <c r="B355" s="57" t="s">
        <v>1648</v>
      </c>
      <c r="C355" s="57" t="s">
        <v>1649</v>
      </c>
      <c r="D355" s="57" t="s">
        <v>900</v>
      </c>
      <c r="E355" s="57" t="s">
        <v>931</v>
      </c>
      <c r="F355" s="57" t="s">
        <v>789</v>
      </c>
      <c r="G355" s="129"/>
      <c r="H355" s="129"/>
      <c r="I355" s="131"/>
      <c r="J355" s="133"/>
      <c r="K355" s="135"/>
      <c r="L355" s="136"/>
      <c r="M355" s="57" t="s">
        <v>896</v>
      </c>
      <c r="N355" s="57" t="s">
        <v>897</v>
      </c>
    </row>
    <row r="356" spans="1:14" ht="26.25">
      <c r="A356" s="57" t="s">
        <v>1643</v>
      </c>
      <c r="B356" s="57" t="s">
        <v>1650</v>
      </c>
      <c r="C356" s="57" t="s">
        <v>1651</v>
      </c>
      <c r="D356" s="57" t="s">
        <v>900</v>
      </c>
      <c r="E356" s="57" t="s">
        <v>931</v>
      </c>
      <c r="F356" s="57" t="s">
        <v>769</v>
      </c>
      <c r="G356" s="129"/>
      <c r="H356" s="129"/>
      <c r="I356" s="131"/>
      <c r="J356" s="133" t="s">
        <v>1652</v>
      </c>
      <c r="K356" s="135"/>
      <c r="L356" s="136"/>
      <c r="M356" s="57" t="s">
        <v>896</v>
      </c>
      <c r="N356" s="57" t="s">
        <v>897</v>
      </c>
    </row>
    <row r="357" spans="1:14" ht="39.4">
      <c r="A357" s="57" t="s">
        <v>1643</v>
      </c>
      <c r="B357" s="57" t="s">
        <v>1653</v>
      </c>
      <c r="C357" s="57" t="s">
        <v>1654</v>
      </c>
      <c r="D357" s="57" t="s">
        <v>900</v>
      </c>
      <c r="E357" s="57" t="s">
        <v>931</v>
      </c>
      <c r="F357" s="57" t="s">
        <v>789</v>
      </c>
      <c r="G357" s="129"/>
      <c r="H357" s="129"/>
      <c r="I357" s="131"/>
      <c r="J357" s="133"/>
      <c r="K357" s="135"/>
      <c r="L357" s="136"/>
      <c r="M357" s="57" t="s">
        <v>896</v>
      </c>
      <c r="N357" s="57" t="s">
        <v>897</v>
      </c>
    </row>
    <row r="358" spans="1:14" ht="26.25">
      <c r="A358" s="57" t="s">
        <v>1643</v>
      </c>
      <c r="B358" s="57" t="s">
        <v>1655</v>
      </c>
      <c r="C358" s="57" t="s">
        <v>1654</v>
      </c>
      <c r="D358" s="57" t="s">
        <v>900</v>
      </c>
      <c r="E358" s="57" t="s">
        <v>931</v>
      </c>
      <c r="F358" s="57" t="s">
        <v>769</v>
      </c>
      <c r="G358" s="129"/>
      <c r="H358" s="129"/>
      <c r="I358" s="131"/>
      <c r="J358" s="133"/>
      <c r="K358" s="135"/>
      <c r="L358" s="136"/>
      <c r="M358" s="57" t="s">
        <v>896</v>
      </c>
      <c r="N358" s="57" t="s">
        <v>897</v>
      </c>
    </row>
    <row r="359" spans="1:14" ht="39.4">
      <c r="A359" s="57" t="s">
        <v>1643</v>
      </c>
      <c r="B359" s="57" t="s">
        <v>1656</v>
      </c>
      <c r="C359" s="57" t="s">
        <v>1657</v>
      </c>
      <c r="D359" s="57" t="s">
        <v>900</v>
      </c>
      <c r="E359" s="57" t="s">
        <v>931</v>
      </c>
      <c r="F359" s="57" t="s">
        <v>789</v>
      </c>
      <c r="G359" s="129"/>
      <c r="H359" s="129"/>
      <c r="I359" s="131"/>
      <c r="J359" s="133"/>
      <c r="K359" s="135"/>
      <c r="L359" s="136"/>
      <c r="M359" s="57" t="s">
        <v>896</v>
      </c>
      <c r="N359" s="57" t="s">
        <v>897</v>
      </c>
    </row>
    <row r="360" spans="1:14" ht="26.25">
      <c r="A360" s="57" t="s">
        <v>1643</v>
      </c>
      <c r="B360" s="57" t="s">
        <v>1658</v>
      </c>
      <c r="C360" s="57" t="s">
        <v>1659</v>
      </c>
      <c r="D360" s="57" t="s">
        <v>900</v>
      </c>
      <c r="E360" s="57" t="s">
        <v>931</v>
      </c>
      <c r="F360" s="57" t="s">
        <v>769</v>
      </c>
      <c r="G360" s="129"/>
      <c r="H360" s="129"/>
      <c r="I360" s="131"/>
      <c r="J360" s="133"/>
      <c r="K360" s="135"/>
      <c r="L360" s="136"/>
      <c r="M360" s="57" t="s">
        <v>896</v>
      </c>
      <c r="N360" s="57" t="s">
        <v>897</v>
      </c>
    </row>
    <row r="361" spans="1:14" ht="26.25">
      <c r="A361" s="57" t="s">
        <v>1643</v>
      </c>
      <c r="B361" s="57" t="s">
        <v>1660</v>
      </c>
      <c r="C361" s="57" t="s">
        <v>1661</v>
      </c>
      <c r="D361" s="57" t="s">
        <v>900</v>
      </c>
      <c r="G361" s="129"/>
      <c r="H361" s="129"/>
      <c r="I361" s="131"/>
      <c r="J361" s="133"/>
      <c r="K361" s="135"/>
      <c r="L361" s="136"/>
      <c r="M361" s="57" t="s">
        <v>896</v>
      </c>
      <c r="N361" s="57" t="s">
        <v>897</v>
      </c>
    </row>
    <row r="362" spans="1:14" ht="26.25">
      <c r="A362" s="57" t="s">
        <v>1643</v>
      </c>
      <c r="B362" s="57" t="s">
        <v>1662</v>
      </c>
      <c r="C362" s="57" t="s">
        <v>1663</v>
      </c>
      <c r="D362" s="57" t="s">
        <v>900</v>
      </c>
      <c r="G362" s="129"/>
      <c r="H362" s="129"/>
      <c r="I362" s="131"/>
      <c r="J362" s="133"/>
      <c r="K362" s="135"/>
      <c r="L362" s="136"/>
      <c r="M362" s="57" t="s">
        <v>896</v>
      </c>
      <c r="N362" s="57" t="s">
        <v>897</v>
      </c>
    </row>
    <row r="363" spans="1:14" ht="39.4">
      <c r="A363" s="57" t="s">
        <v>1643</v>
      </c>
      <c r="B363" s="57" t="s">
        <v>1664</v>
      </c>
      <c r="C363" s="57" t="s">
        <v>1665</v>
      </c>
      <c r="D363" s="57" t="s">
        <v>900</v>
      </c>
      <c r="G363" s="129"/>
      <c r="H363" s="129"/>
      <c r="I363" s="131"/>
      <c r="J363" s="133"/>
      <c r="K363" s="135"/>
      <c r="L363" s="136"/>
      <c r="M363" s="57" t="s">
        <v>896</v>
      </c>
      <c r="N363" s="57" t="s">
        <v>897</v>
      </c>
    </row>
    <row r="364" spans="1:14" ht="39.4">
      <c r="A364" s="57" t="s">
        <v>1643</v>
      </c>
      <c r="B364" s="57" t="s">
        <v>1666</v>
      </c>
      <c r="C364" s="57" t="s">
        <v>1667</v>
      </c>
      <c r="D364" s="57" t="s">
        <v>1517</v>
      </c>
      <c r="E364" s="57" t="s">
        <v>1022</v>
      </c>
      <c r="F364" s="57" t="s">
        <v>769</v>
      </c>
      <c r="G364" s="129"/>
      <c r="H364" s="129"/>
      <c r="I364" s="131"/>
      <c r="J364" s="133"/>
      <c r="K364" s="135"/>
      <c r="L364" s="136"/>
      <c r="M364" s="57" t="s">
        <v>896</v>
      </c>
      <c r="N364" s="57" t="s">
        <v>897</v>
      </c>
    </row>
    <row r="365" spans="1:14" ht="39.4">
      <c r="A365" s="57" t="s">
        <v>1643</v>
      </c>
      <c r="B365" s="57" t="s">
        <v>1668</v>
      </c>
      <c r="C365" s="57" t="s">
        <v>1669</v>
      </c>
      <c r="D365" s="57" t="s">
        <v>1517</v>
      </c>
      <c r="F365" s="57" t="s">
        <v>894</v>
      </c>
      <c r="G365" s="129"/>
      <c r="H365" s="129"/>
      <c r="I365" s="131" t="s">
        <v>1413</v>
      </c>
      <c r="J365" s="133"/>
      <c r="K365" s="135"/>
      <c r="L365" s="136"/>
      <c r="M365" s="57" t="s">
        <v>896</v>
      </c>
      <c r="N365" s="57" t="s">
        <v>897</v>
      </c>
    </row>
    <row r="366" spans="1:14" ht="26.25">
      <c r="A366" s="57" t="s">
        <v>1643</v>
      </c>
      <c r="B366" s="57" t="s">
        <v>1670</v>
      </c>
      <c r="C366" s="57" t="s">
        <v>1671</v>
      </c>
      <c r="D366" s="57" t="s">
        <v>1517</v>
      </c>
      <c r="G366" s="129"/>
      <c r="H366" s="129"/>
      <c r="I366" s="131"/>
      <c r="J366" s="133"/>
      <c r="K366" s="135"/>
      <c r="L366" s="136"/>
      <c r="M366" s="57" t="s">
        <v>896</v>
      </c>
      <c r="N366" s="57" t="s">
        <v>897</v>
      </c>
    </row>
    <row r="367" spans="1:14">
      <c r="A367" s="57" t="s">
        <v>1643</v>
      </c>
      <c r="B367" s="57" t="s">
        <v>1672</v>
      </c>
      <c r="C367" s="57" t="s">
        <v>1673</v>
      </c>
      <c r="D367" s="57" t="s">
        <v>1517</v>
      </c>
      <c r="E367" s="57" t="s">
        <v>1022</v>
      </c>
      <c r="F367" s="57" t="s">
        <v>789</v>
      </c>
      <c r="G367" s="129"/>
      <c r="H367" s="129"/>
      <c r="I367" s="131"/>
      <c r="J367" s="133" t="s">
        <v>1674</v>
      </c>
      <c r="K367" s="135"/>
      <c r="L367" s="136"/>
      <c r="M367" s="57" t="s">
        <v>896</v>
      </c>
      <c r="N367" s="57" t="s">
        <v>897</v>
      </c>
    </row>
    <row r="368" spans="1:14">
      <c r="A368" s="57" t="s">
        <v>1643</v>
      </c>
      <c r="B368" s="57" t="s">
        <v>1675</v>
      </c>
      <c r="C368" s="57" t="s">
        <v>1676</v>
      </c>
      <c r="D368" s="57" t="s">
        <v>1517</v>
      </c>
      <c r="E368" s="57" t="s">
        <v>1022</v>
      </c>
      <c r="F368" s="57" t="s">
        <v>789</v>
      </c>
      <c r="G368" s="129"/>
      <c r="H368" s="129"/>
      <c r="I368" s="131"/>
      <c r="J368" s="133" t="s">
        <v>1674</v>
      </c>
      <c r="K368" s="135"/>
      <c r="L368" s="136"/>
      <c r="M368" s="57" t="s">
        <v>896</v>
      </c>
      <c r="N368" s="57" t="s">
        <v>897</v>
      </c>
    </row>
    <row r="369" spans="1:14" ht="26.25">
      <c r="A369" s="57" t="s">
        <v>1643</v>
      </c>
      <c r="B369" s="57" t="s">
        <v>1677</v>
      </c>
      <c r="C369" s="57" t="s">
        <v>1678</v>
      </c>
      <c r="D369" s="57" t="s">
        <v>900</v>
      </c>
      <c r="G369" s="129"/>
      <c r="H369" s="129"/>
      <c r="I369" s="131"/>
      <c r="J369" s="133"/>
      <c r="K369" s="135"/>
      <c r="L369" s="136"/>
      <c r="M369" s="57" t="s">
        <v>896</v>
      </c>
      <c r="N369" s="57" t="s">
        <v>897</v>
      </c>
    </row>
    <row r="370" spans="1:14" ht="39.4">
      <c r="A370" s="57" t="s">
        <v>1643</v>
      </c>
      <c r="B370" s="57" t="s">
        <v>1679</v>
      </c>
      <c r="C370" s="57" t="s">
        <v>1680</v>
      </c>
      <c r="D370" s="57" t="s">
        <v>900</v>
      </c>
      <c r="G370" s="129"/>
      <c r="H370" s="129"/>
      <c r="I370" s="131"/>
      <c r="J370" s="133"/>
      <c r="K370" s="135"/>
      <c r="L370" s="136"/>
      <c r="M370" s="57" t="s">
        <v>896</v>
      </c>
      <c r="N370" s="57" t="s">
        <v>897</v>
      </c>
    </row>
    <row r="371" spans="1:14" ht="39.4">
      <c r="A371" s="57" t="s">
        <v>1643</v>
      </c>
      <c r="B371" s="57" t="s">
        <v>1681</v>
      </c>
      <c r="C371" s="57" t="s">
        <v>1682</v>
      </c>
      <c r="D371" s="57" t="s">
        <v>900</v>
      </c>
      <c r="G371" s="129"/>
      <c r="H371" s="129"/>
      <c r="I371" s="131"/>
      <c r="J371" s="133"/>
      <c r="K371" s="135"/>
      <c r="L371" s="136"/>
      <c r="M371" s="57" t="s">
        <v>896</v>
      </c>
      <c r="N371" s="57" t="s">
        <v>897</v>
      </c>
    </row>
    <row r="372" spans="1:14" ht="65.650000000000006">
      <c r="A372" s="57" t="s">
        <v>1643</v>
      </c>
      <c r="B372" s="57" t="s">
        <v>1683</v>
      </c>
      <c r="C372" s="57" t="s">
        <v>1684</v>
      </c>
      <c r="D372" s="57" t="s">
        <v>892</v>
      </c>
      <c r="G372" s="129"/>
      <c r="H372" s="129"/>
      <c r="I372" s="131"/>
      <c r="J372" s="133"/>
      <c r="K372" s="135"/>
      <c r="L372" s="136"/>
      <c r="M372" s="57" t="s">
        <v>896</v>
      </c>
      <c r="N372" s="57" t="s">
        <v>897</v>
      </c>
    </row>
    <row r="373" spans="1:14" ht="65.650000000000006">
      <c r="A373" s="57" t="s">
        <v>1643</v>
      </c>
      <c r="B373" s="57" t="s">
        <v>1685</v>
      </c>
      <c r="C373" s="57" t="s">
        <v>1686</v>
      </c>
      <c r="D373" s="57" t="s">
        <v>892</v>
      </c>
      <c r="G373" s="129"/>
      <c r="H373" s="129"/>
      <c r="I373" s="131"/>
      <c r="J373" s="133"/>
      <c r="K373" s="135"/>
      <c r="L373" s="136"/>
      <c r="M373" s="57" t="s">
        <v>896</v>
      </c>
      <c r="N373" s="57" t="s">
        <v>897</v>
      </c>
    </row>
    <row r="374" spans="1:14" ht="26.25">
      <c r="A374" s="57" t="s">
        <v>1643</v>
      </c>
      <c r="B374" s="57" t="s">
        <v>1687</v>
      </c>
      <c r="C374" s="57" t="s">
        <v>1688</v>
      </c>
      <c r="D374" s="57" t="s">
        <v>892</v>
      </c>
      <c r="G374" s="129"/>
      <c r="H374" s="129"/>
      <c r="I374" s="131"/>
      <c r="J374" s="133"/>
      <c r="K374" s="135"/>
      <c r="L374" s="136"/>
      <c r="M374" s="57" t="s">
        <v>896</v>
      </c>
      <c r="N374" s="57" t="s">
        <v>897</v>
      </c>
    </row>
    <row r="375" spans="1:14" ht="26.25">
      <c r="A375" s="57" t="s">
        <v>1643</v>
      </c>
      <c r="B375" s="57" t="s">
        <v>1689</v>
      </c>
      <c r="C375" s="57" t="s">
        <v>1690</v>
      </c>
      <c r="D375" s="57" t="s">
        <v>892</v>
      </c>
      <c r="G375" s="129"/>
      <c r="H375" s="129"/>
      <c r="I375" s="131"/>
      <c r="J375" s="133"/>
      <c r="K375" s="135"/>
      <c r="L375" s="136"/>
      <c r="M375" s="57" t="s">
        <v>896</v>
      </c>
      <c r="N375" s="57" t="s">
        <v>897</v>
      </c>
    </row>
    <row r="376" spans="1:14" ht="26.25">
      <c r="A376" s="57" t="s">
        <v>1643</v>
      </c>
      <c r="B376" s="57" t="s">
        <v>1691</v>
      </c>
      <c r="C376" s="57" t="s">
        <v>1692</v>
      </c>
      <c r="D376" s="57" t="s">
        <v>892</v>
      </c>
      <c r="G376" s="129"/>
      <c r="H376" s="129"/>
      <c r="I376" s="131"/>
      <c r="J376" s="133"/>
      <c r="K376" s="135"/>
      <c r="L376" s="136"/>
      <c r="M376" s="57" t="s">
        <v>896</v>
      </c>
      <c r="N376" s="57" t="s">
        <v>897</v>
      </c>
    </row>
    <row r="377" spans="1:14" ht="26.25">
      <c r="A377" s="57" t="s">
        <v>1643</v>
      </c>
      <c r="B377" s="57" t="s">
        <v>1693</v>
      </c>
      <c r="C377" s="57" t="s">
        <v>1694</v>
      </c>
      <c r="D377" s="57" t="s">
        <v>900</v>
      </c>
      <c r="G377" s="129"/>
      <c r="H377" s="129"/>
      <c r="I377" s="131"/>
      <c r="J377" s="133"/>
      <c r="K377" s="135"/>
      <c r="L377" s="136"/>
      <c r="M377" s="57" t="s">
        <v>896</v>
      </c>
      <c r="N377" s="57" t="s">
        <v>897</v>
      </c>
    </row>
    <row r="378" spans="1:14" ht="26.25">
      <c r="A378" s="57" t="s">
        <v>1643</v>
      </c>
      <c r="B378" s="57" t="s">
        <v>1695</v>
      </c>
      <c r="C378" s="57" t="s">
        <v>1696</v>
      </c>
      <c r="D378" s="57" t="s">
        <v>900</v>
      </c>
      <c r="G378" s="129"/>
      <c r="H378" s="129"/>
      <c r="I378" s="131"/>
      <c r="J378" s="133"/>
      <c r="K378" s="135"/>
      <c r="L378" s="136"/>
      <c r="M378" s="57" t="s">
        <v>896</v>
      </c>
      <c r="N378" s="57" t="s">
        <v>897</v>
      </c>
    </row>
    <row r="379" spans="1:14" ht="26.25">
      <c r="A379" s="57" t="s">
        <v>1643</v>
      </c>
      <c r="B379" s="57" t="s">
        <v>1697</v>
      </c>
      <c r="C379" s="57" t="s">
        <v>1698</v>
      </c>
      <c r="D379" s="57" t="s">
        <v>900</v>
      </c>
      <c r="G379" s="129"/>
      <c r="H379" s="129"/>
      <c r="I379" s="131"/>
      <c r="J379" s="133"/>
      <c r="K379" s="135"/>
      <c r="L379" s="136"/>
      <c r="M379" s="57" t="s">
        <v>896</v>
      </c>
      <c r="N379" s="57" t="s">
        <v>897</v>
      </c>
    </row>
    <row r="380" spans="1:14" ht="26.25">
      <c r="A380" s="57" t="s">
        <v>1643</v>
      </c>
      <c r="B380" s="57" t="s">
        <v>1699</v>
      </c>
      <c r="C380" s="57" t="s">
        <v>1700</v>
      </c>
      <c r="D380" s="57" t="s">
        <v>900</v>
      </c>
      <c r="G380" s="129"/>
      <c r="H380" s="129"/>
      <c r="I380" s="131"/>
      <c r="J380" s="133"/>
      <c r="K380" s="135"/>
      <c r="L380" s="136"/>
      <c r="M380" s="57" t="s">
        <v>896</v>
      </c>
      <c r="N380" s="57" t="s">
        <v>897</v>
      </c>
    </row>
    <row r="381" spans="1:14" ht="26.25">
      <c r="A381" s="57" t="s">
        <v>1643</v>
      </c>
      <c r="B381" s="57" t="s">
        <v>1701</v>
      </c>
      <c r="C381" s="57" t="s">
        <v>1702</v>
      </c>
      <c r="D381" s="57" t="s">
        <v>900</v>
      </c>
      <c r="G381" s="129"/>
      <c r="H381" s="129"/>
      <c r="I381" s="131"/>
      <c r="J381" s="133"/>
      <c r="K381" s="135"/>
      <c r="L381" s="136"/>
      <c r="M381" s="57" t="s">
        <v>945</v>
      </c>
      <c r="N381" s="57" t="s">
        <v>897</v>
      </c>
    </row>
    <row r="382" spans="1:14" ht="26.25">
      <c r="A382" s="57" t="s">
        <v>1643</v>
      </c>
      <c r="B382" s="57" t="s">
        <v>1703</v>
      </c>
      <c r="C382" s="57" t="s">
        <v>1704</v>
      </c>
      <c r="D382" s="57" t="s">
        <v>900</v>
      </c>
      <c r="G382" s="129"/>
      <c r="H382" s="129"/>
      <c r="I382" s="131"/>
      <c r="J382" s="133"/>
      <c r="K382" s="135"/>
      <c r="L382" s="136"/>
      <c r="M382" s="57" t="s">
        <v>945</v>
      </c>
      <c r="N382" s="57" t="s">
        <v>897</v>
      </c>
    </row>
    <row r="383" spans="1:14" ht="26.25">
      <c r="A383" s="57" t="s">
        <v>1643</v>
      </c>
      <c r="B383" s="57" t="s">
        <v>1705</v>
      </c>
      <c r="C383" s="57" t="s">
        <v>1706</v>
      </c>
      <c r="D383" s="57" t="s">
        <v>900</v>
      </c>
      <c r="G383" s="129"/>
      <c r="H383" s="129"/>
      <c r="I383" s="131"/>
      <c r="J383" s="133"/>
      <c r="K383" s="135"/>
      <c r="L383" s="136"/>
      <c r="M383" s="57" t="s">
        <v>945</v>
      </c>
      <c r="N383" s="57" t="s">
        <v>897</v>
      </c>
    </row>
    <row r="384" spans="1:14" ht="26.25">
      <c r="A384" s="57" t="s">
        <v>1643</v>
      </c>
      <c r="B384" s="57" t="s">
        <v>1707</v>
      </c>
      <c r="C384" s="57" t="s">
        <v>1708</v>
      </c>
      <c r="D384" s="57" t="s">
        <v>900</v>
      </c>
      <c r="G384" s="129"/>
      <c r="H384" s="129"/>
      <c r="I384" s="131"/>
      <c r="J384" s="133"/>
      <c r="K384" s="135"/>
      <c r="L384" s="136"/>
      <c r="M384" s="57" t="s">
        <v>945</v>
      </c>
      <c r="N384" s="57" t="s">
        <v>897</v>
      </c>
    </row>
    <row r="385" spans="1:14" ht="26.25">
      <c r="A385" s="57" t="s">
        <v>1643</v>
      </c>
      <c r="B385" s="57" t="s">
        <v>1709</v>
      </c>
      <c r="C385" s="57" t="s">
        <v>1710</v>
      </c>
      <c r="D385" s="57" t="s">
        <v>900</v>
      </c>
      <c r="G385" s="129"/>
      <c r="H385" s="129"/>
      <c r="I385" s="131"/>
      <c r="J385" s="133"/>
      <c r="K385" s="135"/>
      <c r="L385" s="136"/>
      <c r="M385" s="57" t="s">
        <v>945</v>
      </c>
      <c r="N385" s="57" t="s">
        <v>897</v>
      </c>
    </row>
    <row r="386" spans="1:14" ht="26.25">
      <c r="A386" s="57" t="s">
        <v>1643</v>
      </c>
      <c r="B386" s="57" t="s">
        <v>1711</v>
      </c>
      <c r="C386" s="57" t="s">
        <v>1712</v>
      </c>
      <c r="D386" s="57" t="s">
        <v>900</v>
      </c>
      <c r="G386" s="129"/>
      <c r="H386" s="129"/>
      <c r="I386" s="131"/>
      <c r="J386" s="133"/>
      <c r="K386" s="135"/>
      <c r="L386" s="136"/>
      <c r="M386" s="57" t="s">
        <v>945</v>
      </c>
      <c r="N386" s="57" t="s">
        <v>897</v>
      </c>
    </row>
    <row r="387" spans="1:14" ht="26.25">
      <c r="A387" s="57" t="s">
        <v>1643</v>
      </c>
      <c r="B387" s="57" t="s">
        <v>1713</v>
      </c>
      <c r="C387" s="57" t="s">
        <v>1714</v>
      </c>
      <c r="D387" s="57" t="s">
        <v>892</v>
      </c>
      <c r="G387" s="129"/>
      <c r="H387" s="129"/>
      <c r="I387" s="131"/>
      <c r="J387" s="133"/>
      <c r="K387" s="135"/>
      <c r="L387" s="136"/>
      <c r="M387" s="57" t="s">
        <v>896</v>
      </c>
      <c r="N387" s="57" t="s">
        <v>897</v>
      </c>
    </row>
    <row r="388" spans="1:14" ht="26.25">
      <c r="A388" s="57" t="s">
        <v>1643</v>
      </c>
      <c r="B388" s="57" t="s">
        <v>1715</v>
      </c>
      <c r="C388" s="57" t="s">
        <v>1716</v>
      </c>
      <c r="D388" s="57" t="s">
        <v>892</v>
      </c>
      <c r="G388" s="129"/>
      <c r="H388" s="129"/>
      <c r="I388" s="131"/>
      <c r="J388" s="133"/>
      <c r="K388" s="135"/>
      <c r="L388" s="136"/>
      <c r="M388" s="57" t="s">
        <v>896</v>
      </c>
      <c r="N388" s="57" t="s">
        <v>897</v>
      </c>
    </row>
    <row r="389" spans="1:14" ht="26.25">
      <c r="A389" s="57" t="s">
        <v>1643</v>
      </c>
      <c r="B389" s="57" t="s">
        <v>1717</v>
      </c>
      <c r="C389" s="57" t="s">
        <v>1718</v>
      </c>
      <c r="D389" s="57" t="s">
        <v>892</v>
      </c>
      <c r="G389" s="129"/>
      <c r="H389" s="129"/>
      <c r="I389" s="131"/>
      <c r="J389" s="133"/>
      <c r="K389" s="135"/>
      <c r="L389" s="136"/>
      <c r="M389" s="57" t="s">
        <v>896</v>
      </c>
      <c r="N389" s="57" t="s">
        <v>897</v>
      </c>
    </row>
    <row r="390" spans="1:14" ht="39.4">
      <c r="A390" s="57" t="s">
        <v>1643</v>
      </c>
      <c r="B390" s="57" t="s">
        <v>1719</v>
      </c>
      <c r="C390" s="57" t="s">
        <v>1720</v>
      </c>
      <c r="D390" s="57" t="s">
        <v>900</v>
      </c>
      <c r="G390" s="129"/>
      <c r="H390" s="129"/>
      <c r="I390" s="131"/>
      <c r="J390" s="133"/>
      <c r="K390" s="135"/>
      <c r="L390" s="136"/>
      <c r="M390" s="57" t="s">
        <v>896</v>
      </c>
      <c r="N390" s="57" t="s">
        <v>897</v>
      </c>
    </row>
    <row r="391" spans="1:14" ht="39.4">
      <c r="A391" s="57" t="s">
        <v>1643</v>
      </c>
      <c r="B391" s="57" t="s">
        <v>1721</v>
      </c>
      <c r="C391" s="57" t="s">
        <v>1722</v>
      </c>
      <c r="D391" s="57" t="s">
        <v>900</v>
      </c>
      <c r="E391" s="57" t="s">
        <v>911</v>
      </c>
      <c r="F391" s="57" t="s">
        <v>789</v>
      </c>
      <c r="G391" s="129"/>
      <c r="H391" s="129"/>
      <c r="I391" s="131"/>
      <c r="J391" s="133"/>
      <c r="K391" s="135"/>
      <c r="L391" s="136"/>
      <c r="M391" s="57" t="s">
        <v>896</v>
      </c>
      <c r="N391" s="57" t="s">
        <v>897</v>
      </c>
    </row>
    <row r="392" spans="1:14" ht="39.4">
      <c r="A392" s="57" t="s">
        <v>1643</v>
      </c>
      <c r="B392" s="57" t="s">
        <v>1723</v>
      </c>
      <c r="C392" s="57" t="s">
        <v>1722</v>
      </c>
      <c r="D392" s="57" t="s">
        <v>900</v>
      </c>
      <c r="E392" s="57" t="s">
        <v>911</v>
      </c>
      <c r="F392" s="57" t="s">
        <v>789</v>
      </c>
      <c r="G392" s="129"/>
      <c r="H392" s="129"/>
      <c r="I392" s="131"/>
      <c r="J392" s="133"/>
      <c r="K392" s="135"/>
      <c r="L392" s="136"/>
      <c r="M392" s="57" t="s">
        <v>896</v>
      </c>
      <c r="N392" s="57" t="s">
        <v>897</v>
      </c>
    </row>
    <row r="393" spans="1:14" ht="26.25">
      <c r="A393" s="57" t="s">
        <v>1643</v>
      </c>
      <c r="B393" s="57" t="s">
        <v>1724</v>
      </c>
      <c r="C393" s="57" t="s">
        <v>1725</v>
      </c>
      <c r="D393" s="57" t="s">
        <v>900</v>
      </c>
      <c r="E393" s="57" t="s">
        <v>911</v>
      </c>
      <c r="F393" s="57" t="s">
        <v>789</v>
      </c>
      <c r="G393" s="129"/>
      <c r="H393" s="129"/>
      <c r="I393" s="131"/>
      <c r="J393" s="133"/>
      <c r="K393" s="135"/>
      <c r="L393" s="136"/>
      <c r="M393" s="57" t="s">
        <v>896</v>
      </c>
      <c r="N393" s="57" t="s">
        <v>897</v>
      </c>
    </row>
    <row r="394" spans="1:14" ht="26.25">
      <c r="A394" s="57" t="s">
        <v>1643</v>
      </c>
      <c r="B394" s="57" t="s">
        <v>1726</v>
      </c>
      <c r="C394" s="57" t="s">
        <v>1727</v>
      </c>
      <c r="D394" s="57" t="s">
        <v>900</v>
      </c>
      <c r="E394" s="57" t="s">
        <v>931</v>
      </c>
      <c r="F394" s="57" t="s">
        <v>789</v>
      </c>
      <c r="G394" s="129"/>
      <c r="H394" s="129"/>
      <c r="I394" s="131"/>
      <c r="J394" s="133"/>
      <c r="K394" s="135"/>
      <c r="L394" s="136"/>
      <c r="M394" s="57" t="s">
        <v>896</v>
      </c>
      <c r="N394" s="57" t="s">
        <v>897</v>
      </c>
    </row>
    <row r="395" spans="1:14" ht="39.4">
      <c r="A395" s="57" t="s">
        <v>1643</v>
      </c>
      <c r="B395" s="57" t="s">
        <v>1728</v>
      </c>
      <c r="C395" s="57" t="s">
        <v>1729</v>
      </c>
      <c r="D395" s="57" t="s">
        <v>900</v>
      </c>
      <c r="E395" s="57" t="s">
        <v>911</v>
      </c>
      <c r="F395" s="57" t="s">
        <v>789</v>
      </c>
      <c r="G395" s="129"/>
      <c r="H395" s="129"/>
      <c r="I395" s="131"/>
      <c r="J395" s="133"/>
      <c r="K395" s="135"/>
      <c r="L395" s="136"/>
      <c r="M395" s="57" t="s">
        <v>896</v>
      </c>
      <c r="N395" s="57" t="s">
        <v>897</v>
      </c>
    </row>
    <row r="396" spans="1:14" ht="39.4">
      <c r="A396" s="57" t="s">
        <v>1643</v>
      </c>
      <c r="B396" s="57" t="s">
        <v>1730</v>
      </c>
      <c r="C396" s="57" t="s">
        <v>1731</v>
      </c>
      <c r="D396" s="57" t="s">
        <v>900</v>
      </c>
      <c r="E396" s="57" t="s">
        <v>911</v>
      </c>
      <c r="F396" s="57" t="s">
        <v>789</v>
      </c>
      <c r="G396" s="129"/>
      <c r="H396" s="129"/>
      <c r="I396" s="131"/>
      <c r="J396" s="133"/>
      <c r="K396" s="135"/>
      <c r="L396" s="136"/>
      <c r="M396" s="57" t="s">
        <v>896</v>
      </c>
      <c r="N396" s="57" t="s">
        <v>897</v>
      </c>
    </row>
    <row r="397" spans="1:14" ht="39.4">
      <c r="A397" s="57" t="s">
        <v>1643</v>
      </c>
      <c r="B397" s="57" t="s">
        <v>1732</v>
      </c>
      <c r="C397" s="57" t="s">
        <v>1733</v>
      </c>
      <c r="D397" s="57" t="s">
        <v>900</v>
      </c>
      <c r="E397" s="57" t="s">
        <v>931</v>
      </c>
      <c r="F397" s="57" t="s">
        <v>789</v>
      </c>
      <c r="G397" s="129"/>
      <c r="H397" s="129"/>
      <c r="I397" s="131"/>
      <c r="J397" s="133"/>
      <c r="K397" s="135"/>
      <c r="L397" s="136"/>
      <c r="M397" s="57" t="s">
        <v>896</v>
      </c>
      <c r="N397" s="57" t="s">
        <v>897</v>
      </c>
    </row>
    <row r="398" spans="1:14">
      <c r="A398" s="57" t="s">
        <v>1734</v>
      </c>
      <c r="B398" s="57" t="s">
        <v>1735</v>
      </c>
      <c r="C398" s="57" t="s">
        <v>1736</v>
      </c>
      <c r="D398" s="57" t="s">
        <v>1011</v>
      </c>
      <c r="G398" s="129"/>
      <c r="H398" s="129"/>
      <c r="I398" s="131"/>
      <c r="J398" s="133"/>
      <c r="K398" s="135"/>
      <c r="L398" s="136"/>
      <c r="M398" s="57" t="s">
        <v>896</v>
      </c>
      <c r="N398" s="57" t="s">
        <v>897</v>
      </c>
    </row>
    <row r="399" spans="1:14" ht="52.5">
      <c r="A399" s="57" t="s">
        <v>1734</v>
      </c>
      <c r="B399" s="57" t="s">
        <v>1737</v>
      </c>
      <c r="C399" s="57" t="s">
        <v>1738</v>
      </c>
      <c r="D399" s="57" t="s">
        <v>989</v>
      </c>
      <c r="E399" s="57" t="s">
        <v>893</v>
      </c>
      <c r="F399" s="57" t="s">
        <v>789</v>
      </c>
      <c r="G399" s="129"/>
      <c r="H399" s="129"/>
      <c r="I399" s="131"/>
      <c r="J399" s="133"/>
      <c r="K399" s="135"/>
      <c r="L399" s="136"/>
      <c r="M399" s="57" t="s">
        <v>990</v>
      </c>
      <c r="N399" s="57" t="s">
        <v>897</v>
      </c>
    </row>
    <row r="400" spans="1:14" ht="26.25">
      <c r="A400" s="57" t="s">
        <v>1734</v>
      </c>
      <c r="B400" s="57" t="s">
        <v>1739</v>
      </c>
      <c r="C400" s="57" t="s">
        <v>1740</v>
      </c>
      <c r="D400" s="57" t="s">
        <v>1052</v>
      </c>
      <c r="G400" s="129"/>
      <c r="H400" s="129"/>
      <c r="I400" s="131"/>
      <c r="J400" s="133"/>
      <c r="K400" s="135"/>
      <c r="L400" s="136"/>
      <c r="M400" s="57" t="s">
        <v>896</v>
      </c>
      <c r="N400" s="57" t="s">
        <v>897</v>
      </c>
    </row>
    <row r="401" spans="1:14" ht="26.25">
      <c r="A401" s="57" t="s">
        <v>1734</v>
      </c>
      <c r="B401" s="57" t="s">
        <v>1741</v>
      </c>
      <c r="C401" s="57" t="s">
        <v>1742</v>
      </c>
      <c r="D401" s="57" t="s">
        <v>892</v>
      </c>
      <c r="E401" s="57" t="s">
        <v>911</v>
      </c>
      <c r="F401" s="57" t="s">
        <v>789</v>
      </c>
      <c r="G401" s="129"/>
      <c r="H401" s="129"/>
      <c r="I401" s="131"/>
      <c r="J401" s="133" t="s">
        <v>1743</v>
      </c>
      <c r="K401" s="135"/>
      <c r="L401" s="136"/>
      <c r="M401" s="57" t="s">
        <v>896</v>
      </c>
      <c r="N401" s="57" t="s">
        <v>897</v>
      </c>
    </row>
    <row r="402" spans="1:14" ht="52.5">
      <c r="A402" s="57" t="s">
        <v>1734</v>
      </c>
      <c r="B402" s="57" t="s">
        <v>1744</v>
      </c>
      <c r="C402" s="57" t="s">
        <v>1745</v>
      </c>
      <c r="D402" s="57" t="s">
        <v>989</v>
      </c>
      <c r="E402" s="57" t="s">
        <v>893</v>
      </c>
      <c r="F402" s="57" t="s">
        <v>769</v>
      </c>
      <c r="G402" s="129"/>
      <c r="H402" s="129"/>
      <c r="I402" s="131"/>
      <c r="J402" s="133"/>
      <c r="K402" s="135"/>
      <c r="L402" s="136"/>
      <c r="M402" s="57" t="s">
        <v>945</v>
      </c>
      <c r="N402" s="57" t="s">
        <v>897</v>
      </c>
    </row>
    <row r="403" spans="1:14" ht="52.5">
      <c r="A403" s="57" t="s">
        <v>1734</v>
      </c>
      <c r="B403" s="57" t="s">
        <v>1746</v>
      </c>
      <c r="C403" s="57" t="s">
        <v>1747</v>
      </c>
      <c r="D403" s="57" t="s">
        <v>989</v>
      </c>
      <c r="E403" s="57" t="s">
        <v>893</v>
      </c>
      <c r="F403" s="57" t="s">
        <v>769</v>
      </c>
      <c r="G403" s="129"/>
      <c r="H403" s="129"/>
      <c r="I403" s="131"/>
      <c r="J403" s="133"/>
      <c r="K403" s="135"/>
      <c r="L403" s="136"/>
      <c r="M403" s="57" t="s">
        <v>896</v>
      </c>
      <c r="N403" s="57" t="s">
        <v>897</v>
      </c>
    </row>
    <row r="404" spans="1:14" ht="52.5">
      <c r="A404" s="57" t="s">
        <v>1734</v>
      </c>
      <c r="B404" s="57" t="s">
        <v>1748</v>
      </c>
      <c r="C404" s="57" t="s">
        <v>1749</v>
      </c>
      <c r="D404" s="57" t="s">
        <v>989</v>
      </c>
      <c r="E404" s="57" t="s">
        <v>893</v>
      </c>
      <c r="F404" s="57" t="s">
        <v>769</v>
      </c>
      <c r="G404" s="129"/>
      <c r="H404" s="129"/>
      <c r="I404" s="131"/>
      <c r="J404" s="133"/>
      <c r="K404" s="135"/>
      <c r="L404" s="136"/>
      <c r="M404" s="57" t="s">
        <v>896</v>
      </c>
      <c r="N404" s="57" t="s">
        <v>897</v>
      </c>
    </row>
    <row r="405" spans="1:14" ht="26.25">
      <c r="A405" s="57" t="s">
        <v>1750</v>
      </c>
      <c r="B405" s="57" t="s">
        <v>1751</v>
      </c>
      <c r="C405" s="57" t="s">
        <v>999</v>
      </c>
      <c r="D405" s="57" t="s">
        <v>900</v>
      </c>
      <c r="E405" s="57" t="s">
        <v>931</v>
      </c>
      <c r="F405" s="57" t="s">
        <v>789</v>
      </c>
      <c r="G405" s="129"/>
      <c r="H405" s="129"/>
      <c r="I405" s="131"/>
      <c r="J405" s="133"/>
      <c r="K405" s="135"/>
      <c r="L405" s="136"/>
      <c r="M405" s="57" t="s">
        <v>1001</v>
      </c>
      <c r="N405" s="57" t="s">
        <v>897</v>
      </c>
    </row>
    <row r="406" spans="1:14" ht="39.4">
      <c r="A406" s="57" t="s">
        <v>1752</v>
      </c>
      <c r="B406" s="57" t="s">
        <v>1753</v>
      </c>
      <c r="C406" s="57" t="s">
        <v>1754</v>
      </c>
      <c r="D406" s="57" t="s">
        <v>1755</v>
      </c>
      <c r="G406" s="129"/>
      <c r="H406" s="129"/>
      <c r="I406" s="131"/>
      <c r="J406" s="133"/>
      <c r="K406" s="135"/>
      <c r="L406" s="136"/>
      <c r="M406" s="57" t="s">
        <v>896</v>
      </c>
      <c r="N406" s="57" t="s">
        <v>897</v>
      </c>
    </row>
    <row r="407" spans="1:14" ht="39.4">
      <c r="A407" s="57" t="s">
        <v>1752</v>
      </c>
      <c r="B407" s="57" t="s">
        <v>1756</v>
      </c>
      <c r="C407" s="57" t="s">
        <v>1757</v>
      </c>
      <c r="D407" s="57" t="s">
        <v>1755</v>
      </c>
      <c r="G407" s="129"/>
      <c r="H407" s="129"/>
      <c r="I407" s="131"/>
      <c r="J407" s="133"/>
      <c r="K407" s="135"/>
      <c r="L407" s="136"/>
      <c r="M407" s="57" t="s">
        <v>896</v>
      </c>
      <c r="N407" s="57" t="s">
        <v>897</v>
      </c>
    </row>
    <row r="408" spans="1:14" ht="26.25">
      <c r="A408" s="57" t="s">
        <v>1752</v>
      </c>
      <c r="B408" s="57" t="s">
        <v>1758</v>
      </c>
      <c r="C408" s="57" t="s">
        <v>1759</v>
      </c>
      <c r="D408" s="57" t="s">
        <v>1755</v>
      </c>
      <c r="G408" s="129"/>
      <c r="H408" s="129"/>
      <c r="I408" s="131"/>
      <c r="J408" s="133"/>
      <c r="K408" s="135"/>
      <c r="L408" s="136"/>
      <c r="M408" s="57" t="s">
        <v>896</v>
      </c>
      <c r="N408" s="57" t="s">
        <v>897</v>
      </c>
    </row>
    <row r="409" spans="1:14" ht="39.4">
      <c r="A409" s="57" t="s">
        <v>1752</v>
      </c>
      <c r="B409" s="57" t="s">
        <v>1760</v>
      </c>
      <c r="C409" s="57" t="s">
        <v>1761</v>
      </c>
      <c r="D409" s="57" t="s">
        <v>1755</v>
      </c>
      <c r="G409" s="129"/>
      <c r="H409" s="129"/>
      <c r="I409" s="131"/>
      <c r="J409" s="133"/>
      <c r="K409" s="135"/>
      <c r="L409" s="136"/>
      <c r="M409" s="57" t="s">
        <v>896</v>
      </c>
      <c r="N409" s="57" t="s">
        <v>897</v>
      </c>
    </row>
    <row r="410" spans="1:14" ht="52.5">
      <c r="A410" s="57" t="s">
        <v>1752</v>
      </c>
      <c r="B410" s="57" t="s">
        <v>1762</v>
      </c>
      <c r="C410" s="57" t="s">
        <v>1763</v>
      </c>
      <c r="D410" s="57" t="s">
        <v>1764</v>
      </c>
      <c r="G410" s="129"/>
      <c r="H410" s="129"/>
      <c r="I410" s="131"/>
      <c r="J410" s="133"/>
      <c r="K410" s="135"/>
      <c r="L410" s="136"/>
      <c r="M410" s="57" t="s">
        <v>896</v>
      </c>
      <c r="N410" s="57" t="s">
        <v>897</v>
      </c>
    </row>
    <row r="411" spans="1:14" ht="52.5">
      <c r="A411" s="57" t="s">
        <v>1752</v>
      </c>
      <c r="B411" s="57" t="s">
        <v>1765</v>
      </c>
      <c r="C411" s="57" t="s">
        <v>1766</v>
      </c>
      <c r="D411" s="57" t="s">
        <v>1764</v>
      </c>
      <c r="G411" s="129"/>
      <c r="H411" s="129"/>
      <c r="I411" s="131"/>
      <c r="J411" s="133"/>
      <c r="K411" s="135"/>
      <c r="L411" s="136"/>
      <c r="M411" s="57" t="s">
        <v>896</v>
      </c>
      <c r="N411" s="57" t="s">
        <v>897</v>
      </c>
    </row>
    <row r="412" spans="1:14" ht="52.5">
      <c r="A412" s="57" t="s">
        <v>1752</v>
      </c>
      <c r="B412" s="57" t="s">
        <v>1767</v>
      </c>
      <c r="C412" s="57" t="s">
        <v>1768</v>
      </c>
      <c r="D412" s="57" t="s">
        <v>1764</v>
      </c>
      <c r="G412" s="129"/>
      <c r="H412" s="129"/>
      <c r="I412" s="131"/>
      <c r="J412" s="133"/>
      <c r="K412" s="135"/>
      <c r="L412" s="136"/>
      <c r="M412" s="57" t="s">
        <v>945</v>
      </c>
      <c r="N412" s="57" t="s">
        <v>897</v>
      </c>
    </row>
    <row r="413" spans="1:14" ht="26.25">
      <c r="A413" s="57" t="s">
        <v>1752</v>
      </c>
      <c r="B413" s="57" t="s">
        <v>1769</v>
      </c>
      <c r="C413" s="57" t="s">
        <v>1770</v>
      </c>
      <c r="D413" s="57" t="s">
        <v>1755</v>
      </c>
      <c r="G413" s="129"/>
      <c r="H413" s="129"/>
      <c r="I413" s="131"/>
      <c r="J413" s="133"/>
      <c r="K413" s="135"/>
      <c r="L413" s="136"/>
      <c r="M413" s="57" t="s">
        <v>896</v>
      </c>
      <c r="N413" s="57" t="s">
        <v>897</v>
      </c>
    </row>
    <row r="414" spans="1:14" ht="39.4">
      <c r="A414" s="57" t="s">
        <v>1752</v>
      </c>
      <c r="B414" s="57" t="s">
        <v>1771</v>
      </c>
      <c r="C414" s="57" t="s">
        <v>1772</v>
      </c>
      <c r="D414" s="57" t="s">
        <v>1755</v>
      </c>
      <c r="G414" s="129"/>
      <c r="H414" s="129"/>
      <c r="I414" s="131"/>
      <c r="J414" s="133"/>
      <c r="K414" s="135"/>
      <c r="L414" s="136"/>
      <c r="M414" s="57" t="s">
        <v>896</v>
      </c>
      <c r="N414" s="57" t="s">
        <v>897</v>
      </c>
    </row>
    <row r="415" spans="1:14" ht="26.25">
      <c r="A415" s="57" t="s">
        <v>1752</v>
      </c>
      <c r="B415" s="57" t="s">
        <v>1773</v>
      </c>
      <c r="C415" s="57" t="s">
        <v>1774</v>
      </c>
      <c r="D415" s="57" t="s">
        <v>1755</v>
      </c>
      <c r="G415" s="129"/>
      <c r="H415" s="129"/>
      <c r="I415" s="131"/>
      <c r="J415" s="133"/>
      <c r="K415" s="135"/>
      <c r="L415" s="136"/>
      <c r="M415" s="57" t="s">
        <v>896</v>
      </c>
      <c r="N415" s="57" t="s">
        <v>897</v>
      </c>
    </row>
    <row r="416" spans="1:14" ht="39.4">
      <c r="A416" s="57" t="s">
        <v>1752</v>
      </c>
      <c r="B416" s="57" t="s">
        <v>1775</v>
      </c>
      <c r="C416" s="57" t="s">
        <v>1776</v>
      </c>
      <c r="D416" s="57" t="s">
        <v>1755</v>
      </c>
      <c r="G416" s="129"/>
      <c r="H416" s="129"/>
      <c r="I416" s="131"/>
      <c r="J416" s="133"/>
      <c r="K416" s="135"/>
      <c r="L416" s="136"/>
      <c r="M416" s="57" t="s">
        <v>896</v>
      </c>
      <c r="N416" s="57" t="s">
        <v>897</v>
      </c>
    </row>
    <row r="417" spans="1:14">
      <c r="A417" s="57" t="s">
        <v>1752</v>
      </c>
      <c r="B417" s="57" t="s">
        <v>1777</v>
      </c>
      <c r="C417" s="57" t="s">
        <v>1778</v>
      </c>
      <c r="D417" s="57" t="s">
        <v>345</v>
      </c>
      <c r="G417" s="129"/>
      <c r="H417" s="129"/>
      <c r="I417" s="131"/>
      <c r="J417" s="133"/>
      <c r="K417" s="135"/>
      <c r="L417" s="136"/>
      <c r="M417" s="57" t="s">
        <v>896</v>
      </c>
      <c r="N417" s="57" t="s">
        <v>897</v>
      </c>
    </row>
    <row r="418" spans="1:14">
      <c r="A418" s="57" t="s">
        <v>1752</v>
      </c>
      <c r="B418" s="57" t="s">
        <v>1779</v>
      </c>
      <c r="C418" s="57" t="s">
        <v>1780</v>
      </c>
      <c r="D418" s="57" t="s">
        <v>345</v>
      </c>
      <c r="G418" s="129"/>
      <c r="H418" s="129"/>
      <c r="I418" s="131"/>
      <c r="J418" s="133"/>
      <c r="K418" s="135"/>
      <c r="L418" s="136"/>
      <c r="M418" s="57" t="s">
        <v>945</v>
      </c>
      <c r="N418" s="57" t="s">
        <v>897</v>
      </c>
    </row>
    <row r="419" spans="1:14">
      <c r="A419" s="57" t="s">
        <v>1752</v>
      </c>
      <c r="B419" s="57" t="s">
        <v>1781</v>
      </c>
      <c r="C419" s="57" t="s">
        <v>1782</v>
      </c>
      <c r="D419" s="57" t="s">
        <v>345</v>
      </c>
      <c r="G419" s="129"/>
      <c r="H419" s="129"/>
      <c r="I419" s="131"/>
      <c r="J419" s="133"/>
      <c r="K419" s="135"/>
      <c r="L419" s="136"/>
      <c r="M419" s="57" t="s">
        <v>896</v>
      </c>
      <c r="N419" s="57" t="s">
        <v>897</v>
      </c>
    </row>
    <row r="420" spans="1:14">
      <c r="A420" s="57" t="s">
        <v>1752</v>
      </c>
      <c r="B420" s="57" t="s">
        <v>1783</v>
      </c>
      <c r="C420" s="57" t="s">
        <v>1784</v>
      </c>
      <c r="D420" s="57" t="s">
        <v>345</v>
      </c>
      <c r="G420" s="129"/>
      <c r="H420" s="129"/>
      <c r="I420" s="131"/>
      <c r="J420" s="133"/>
      <c r="K420" s="135"/>
      <c r="L420" s="136"/>
      <c r="M420" s="57" t="s">
        <v>945</v>
      </c>
      <c r="N420" s="57" t="s">
        <v>897</v>
      </c>
    </row>
  </sheetData>
  <mergeCells count="1">
    <mergeCell ref="A1:L1"/>
  </mergeCells>
  <pageMargins left="0.7" right="0.7" top="0.75" bottom="0.75" header="0.3" footer="0.3"/>
  <pageSetup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70"/>
  <sheetViews>
    <sheetView zoomScale="72" zoomScaleNormal="55" workbookViewId="0">
      <pane ySplit="2" topLeftCell="A19" activePane="bottomLeft" state="frozen"/>
      <selection pane="bottomLeft" activeCell="E65" sqref="E65"/>
    </sheetView>
  </sheetViews>
  <sheetFormatPr defaultColWidth="68.5703125" defaultRowHeight="14.25"/>
  <cols>
    <col min="1" max="1" width="33.28515625" style="10" customWidth="1"/>
    <col min="2" max="2" width="13" style="10" customWidth="1"/>
    <col min="3" max="3" width="25.5703125" style="12" customWidth="1"/>
    <col min="4" max="4" width="28" style="10" bestFit="1" customWidth="1"/>
    <col min="5" max="5" width="40.28515625" style="10" bestFit="1" customWidth="1"/>
    <col min="6" max="6" width="36.140625" customWidth="1"/>
    <col min="7" max="7" width="28" customWidth="1"/>
    <col min="8" max="8" width="33.5703125" bestFit="1" customWidth="1"/>
    <col min="9" max="9" width="23.5703125" bestFit="1" customWidth="1"/>
    <col min="10" max="10" width="17" bestFit="1" customWidth="1"/>
    <col min="11" max="11" width="19" customWidth="1"/>
    <col min="12" max="12" width="24" bestFit="1" customWidth="1"/>
  </cols>
  <sheetData>
    <row r="1" spans="1:13" ht="21">
      <c r="A1" s="93" t="s">
        <v>1785</v>
      </c>
      <c r="B1" s="84"/>
      <c r="C1" s="84"/>
      <c r="D1" s="84"/>
      <c r="E1" s="84"/>
      <c r="F1" s="84"/>
      <c r="G1" s="84"/>
      <c r="H1" s="84"/>
      <c r="I1" s="84"/>
      <c r="J1" s="84"/>
      <c r="K1" s="84"/>
      <c r="L1" s="84"/>
      <c r="M1" s="84"/>
    </row>
    <row r="2" spans="1:13" s="2" customFormat="1" ht="28.5">
      <c r="A2" s="11" t="s">
        <v>4</v>
      </c>
      <c r="B2" s="11" t="s">
        <v>1786</v>
      </c>
      <c r="C2" s="11" t="s">
        <v>223</v>
      </c>
      <c r="D2" s="11" t="s">
        <v>1787</v>
      </c>
      <c r="E2" s="11" t="s">
        <v>198</v>
      </c>
      <c r="F2" s="587" t="s">
        <v>1788</v>
      </c>
      <c r="G2" s="587"/>
      <c r="H2" s="11" t="s">
        <v>1789</v>
      </c>
      <c r="I2" s="1" t="s">
        <v>1790</v>
      </c>
      <c r="J2" s="11" t="s">
        <v>1791</v>
      </c>
      <c r="K2" s="11" t="s">
        <v>1792</v>
      </c>
      <c r="L2" s="1" t="s">
        <v>1793</v>
      </c>
    </row>
    <row r="3" spans="1:13" s="26" customFormat="1" ht="28.5">
      <c r="A3" s="42" t="s">
        <v>1794</v>
      </c>
      <c r="B3" s="327" t="s">
        <v>449</v>
      </c>
      <c r="C3" s="434" t="s">
        <v>144</v>
      </c>
      <c r="D3" s="580" t="s">
        <v>227</v>
      </c>
      <c r="E3" s="580" t="s">
        <v>521</v>
      </c>
      <c r="F3" s="59" t="s">
        <v>533</v>
      </c>
      <c r="G3" s="59" t="s">
        <v>1795</v>
      </c>
    </row>
    <row r="4" spans="1:13" s="26" customFormat="1" ht="28.5">
      <c r="A4" s="42" t="s">
        <v>1794</v>
      </c>
      <c r="B4" s="327" t="s">
        <v>449</v>
      </c>
      <c r="C4" s="434"/>
      <c r="D4" s="580"/>
      <c r="E4" s="580"/>
      <c r="F4" s="41" t="s">
        <v>1796</v>
      </c>
      <c r="G4" s="41" t="s">
        <v>504</v>
      </c>
      <c r="H4" s="303">
        <v>1024</v>
      </c>
    </row>
    <row r="5" spans="1:13" s="26" customFormat="1" ht="28.5">
      <c r="A5" s="42" t="s">
        <v>1794</v>
      </c>
      <c r="B5" s="327" t="s">
        <v>449</v>
      </c>
      <c r="C5" s="434"/>
      <c r="D5" s="580"/>
      <c r="E5" s="580"/>
      <c r="F5" s="60" t="s">
        <v>1797</v>
      </c>
      <c r="G5" s="41" t="s">
        <v>584</v>
      </c>
      <c r="H5" s="303">
        <v>64</v>
      </c>
      <c r="I5" s="26" t="s">
        <v>1798</v>
      </c>
    </row>
    <row r="6" spans="1:13" s="26" customFormat="1" ht="28.5">
      <c r="A6" s="42" t="s">
        <v>1794</v>
      </c>
      <c r="B6" s="327" t="s">
        <v>449</v>
      </c>
      <c r="C6" s="434"/>
      <c r="D6" s="580"/>
      <c r="E6" s="580"/>
      <c r="F6" s="60" t="s">
        <v>1799</v>
      </c>
      <c r="G6" s="41" t="s">
        <v>585</v>
      </c>
      <c r="H6" s="303">
        <v>64</v>
      </c>
    </row>
    <row r="7" spans="1:13" s="26" customFormat="1" ht="28.5">
      <c r="A7" s="42" t="s">
        <v>1794</v>
      </c>
      <c r="B7" s="327" t="s">
        <v>449</v>
      </c>
      <c r="C7" s="434"/>
      <c r="D7" s="580"/>
      <c r="E7" s="580"/>
      <c r="F7" s="60" t="s">
        <v>536</v>
      </c>
      <c r="G7" s="41" t="s">
        <v>586</v>
      </c>
      <c r="H7" s="303">
        <v>64</v>
      </c>
    </row>
    <row r="8" spans="1:13" s="26" customFormat="1" ht="28.5">
      <c r="A8" s="42" t="s">
        <v>1794</v>
      </c>
      <c r="B8" s="327" t="s">
        <v>449</v>
      </c>
      <c r="C8" s="434"/>
      <c r="D8" s="580"/>
      <c r="E8" s="580"/>
      <c r="F8" s="41" t="s">
        <v>537</v>
      </c>
      <c r="G8" s="41" t="s">
        <v>587</v>
      </c>
      <c r="H8" s="303">
        <v>64</v>
      </c>
    </row>
    <row r="9" spans="1:13" s="26" customFormat="1">
      <c r="A9" s="42"/>
      <c r="B9" s="327"/>
      <c r="C9" s="434"/>
      <c r="D9" s="580"/>
      <c r="E9" s="580"/>
      <c r="F9" s="41"/>
      <c r="G9" s="41"/>
      <c r="H9" s="303"/>
    </row>
    <row r="10" spans="1:13" s="26" customFormat="1" ht="28.5">
      <c r="A10" s="42" t="s">
        <v>1794</v>
      </c>
      <c r="B10" s="327" t="s">
        <v>449</v>
      </c>
      <c r="C10" s="434"/>
      <c r="D10" s="340" t="s">
        <v>234</v>
      </c>
      <c r="E10" s="340" t="s">
        <v>1800</v>
      </c>
      <c r="F10" s="585" t="s">
        <v>1801</v>
      </c>
      <c r="G10" s="586"/>
      <c r="H10" s="30" t="s">
        <v>1802</v>
      </c>
    </row>
    <row r="11" spans="1:13" s="26" customFormat="1" ht="28.5">
      <c r="A11" s="42" t="s">
        <v>1794</v>
      </c>
      <c r="B11" s="327" t="s">
        <v>449</v>
      </c>
      <c r="C11" s="434"/>
      <c r="D11" s="340"/>
      <c r="E11" s="303"/>
      <c r="F11" s="448"/>
      <c r="G11" s="448"/>
      <c r="H11" s="30"/>
    </row>
    <row r="12" spans="1:13" s="26" customFormat="1" ht="28.5">
      <c r="A12" s="42" t="s">
        <v>1794</v>
      </c>
      <c r="B12" s="327" t="s">
        <v>449</v>
      </c>
      <c r="C12" s="439" t="s">
        <v>758</v>
      </c>
      <c r="D12" s="303" t="s">
        <v>1803</v>
      </c>
      <c r="E12" s="303" t="s">
        <v>1804</v>
      </c>
      <c r="F12" s="448" t="s">
        <v>1805</v>
      </c>
      <c r="G12" s="448"/>
      <c r="H12" s="30" t="s">
        <v>1806</v>
      </c>
    </row>
    <row r="13" spans="1:13" s="26" customFormat="1" ht="28.5">
      <c r="A13" s="42" t="s">
        <v>1794</v>
      </c>
      <c r="B13" s="327" t="s">
        <v>449</v>
      </c>
      <c r="C13" s="440"/>
      <c r="D13" s="303" t="s">
        <v>173</v>
      </c>
      <c r="E13" s="303" t="s">
        <v>1807</v>
      </c>
      <c r="F13" s="448" t="s">
        <v>1808</v>
      </c>
      <c r="G13" s="448"/>
      <c r="H13" s="30" t="s">
        <v>1809</v>
      </c>
    </row>
    <row r="14" spans="1:13" s="26" customFormat="1" ht="28.5">
      <c r="A14" s="42" t="s">
        <v>1794</v>
      </c>
      <c r="B14" s="327" t="s">
        <v>449</v>
      </c>
      <c r="C14" s="441"/>
      <c r="D14" s="303" t="s">
        <v>173</v>
      </c>
      <c r="E14" s="303" t="s">
        <v>1810</v>
      </c>
      <c r="F14" s="448" t="s">
        <v>1808</v>
      </c>
      <c r="G14" s="448"/>
      <c r="H14" s="30" t="s">
        <v>1811</v>
      </c>
    </row>
    <row r="15" spans="1:13" s="26" customFormat="1" ht="28.5">
      <c r="A15" s="42" t="s">
        <v>1794</v>
      </c>
      <c r="B15" s="327" t="s">
        <v>449</v>
      </c>
      <c r="C15" s="303"/>
      <c r="D15" s="303"/>
      <c r="E15" s="303"/>
      <c r="F15" s="448"/>
      <c r="G15" s="448"/>
      <c r="H15" s="30"/>
    </row>
    <row r="16" spans="1:13" s="26" customFormat="1" ht="28.5">
      <c r="A16" s="42" t="s">
        <v>1812</v>
      </c>
      <c r="B16" s="327" t="s">
        <v>449</v>
      </c>
      <c r="C16" s="439" t="s">
        <v>1813</v>
      </c>
      <c r="D16" s="303" t="s">
        <v>173</v>
      </c>
      <c r="E16" s="303" t="s">
        <v>1814</v>
      </c>
      <c r="F16" s="496" t="s">
        <v>1808</v>
      </c>
      <c r="G16" s="497"/>
      <c r="H16" s="30" t="s">
        <v>1815</v>
      </c>
      <c r="I16" s="104"/>
    </row>
    <row r="17" spans="1:8" s="26" customFormat="1" ht="28.5">
      <c r="A17" s="42" t="s">
        <v>1794</v>
      </c>
      <c r="B17" s="327" t="s">
        <v>449</v>
      </c>
      <c r="C17" s="441"/>
      <c r="D17" s="303"/>
      <c r="E17" s="303"/>
      <c r="F17" s="309"/>
      <c r="G17" s="309"/>
      <c r="H17" s="30"/>
    </row>
    <row r="18" spans="1:8" s="26" customFormat="1" ht="28.5">
      <c r="A18" s="42" t="s">
        <v>1794</v>
      </c>
      <c r="B18" s="327" t="s">
        <v>449</v>
      </c>
      <c r="C18" s="439" t="s">
        <v>759</v>
      </c>
      <c r="D18" s="303" t="s">
        <v>1816</v>
      </c>
      <c r="E18" s="303" t="s">
        <v>1817</v>
      </c>
      <c r="F18" s="448"/>
      <c r="G18" s="448"/>
      <c r="H18" s="30"/>
    </row>
    <row r="19" spans="1:8" s="26" customFormat="1" ht="28.5">
      <c r="A19" s="42" t="s">
        <v>1794</v>
      </c>
      <c r="B19" s="327" t="s">
        <v>449</v>
      </c>
      <c r="C19" s="440"/>
      <c r="D19" s="303" t="s">
        <v>252</v>
      </c>
      <c r="E19" s="303" t="s">
        <v>1818</v>
      </c>
      <c r="F19" s="448"/>
      <c r="G19" s="448"/>
      <c r="H19" s="30"/>
    </row>
    <row r="20" spans="1:8" s="26" customFormat="1" ht="28.5">
      <c r="A20" s="42" t="s">
        <v>1794</v>
      </c>
      <c r="B20" s="327" t="s">
        <v>449</v>
      </c>
      <c r="C20" s="441"/>
      <c r="D20" s="303" t="s">
        <v>252</v>
      </c>
      <c r="E20" s="303" t="s">
        <v>1819</v>
      </c>
      <c r="F20" s="448"/>
      <c r="G20" s="448"/>
      <c r="H20" s="30"/>
    </row>
    <row r="21" spans="1:8" s="26" customFormat="1" ht="28.5">
      <c r="A21" s="42" t="s">
        <v>1794</v>
      </c>
      <c r="B21" s="327" t="s">
        <v>449</v>
      </c>
      <c r="C21" s="434" t="s">
        <v>1820</v>
      </c>
      <c r="D21" s="303" t="s">
        <v>1821</v>
      </c>
      <c r="E21" s="303"/>
      <c r="F21" s="309"/>
      <c r="G21" s="309"/>
      <c r="H21" s="30"/>
    </row>
    <row r="22" spans="1:8" s="26" customFormat="1" ht="28.5">
      <c r="A22" s="42" t="s">
        <v>1794</v>
      </c>
      <c r="B22" s="327" t="s">
        <v>449</v>
      </c>
      <c r="C22" s="434"/>
      <c r="D22" s="303"/>
      <c r="E22" s="303"/>
      <c r="F22" s="309"/>
      <c r="G22" s="309"/>
      <c r="H22" s="30"/>
    </row>
    <row r="23" spans="1:8" s="26" customFormat="1" ht="28.5">
      <c r="A23" s="42" t="s">
        <v>1794</v>
      </c>
      <c r="B23" s="327" t="s">
        <v>449</v>
      </c>
      <c r="C23" s="434" t="s">
        <v>1822</v>
      </c>
      <c r="D23" s="303" t="s">
        <v>1821</v>
      </c>
      <c r="E23" s="303"/>
      <c r="F23" s="309"/>
      <c r="G23" s="309"/>
      <c r="H23" s="30"/>
    </row>
    <row r="24" spans="1:8" s="26" customFormat="1" ht="28.5">
      <c r="A24" s="42" t="s">
        <v>1794</v>
      </c>
      <c r="B24" s="327" t="s">
        <v>449</v>
      </c>
      <c r="C24" s="434"/>
      <c r="D24" s="303"/>
      <c r="E24" s="303"/>
      <c r="F24" s="309"/>
      <c r="G24" s="309"/>
      <c r="H24" s="30"/>
    </row>
    <row r="25" spans="1:8" s="26" customFormat="1" ht="28.5">
      <c r="A25" s="42" t="s">
        <v>1794</v>
      </c>
      <c r="B25" s="327" t="s">
        <v>449</v>
      </c>
      <c r="C25" s="303" t="s">
        <v>756</v>
      </c>
      <c r="D25" s="303" t="s">
        <v>1823</v>
      </c>
      <c r="E25" s="303" t="s">
        <v>1824</v>
      </c>
      <c r="F25" s="309"/>
      <c r="G25" s="309"/>
      <c r="H25" s="30"/>
    </row>
    <row r="26" spans="1:8" s="26" customFormat="1" ht="14.25" hidden="1" customHeight="1">
      <c r="A26" s="43" t="s">
        <v>1825</v>
      </c>
      <c r="B26" s="31" t="s">
        <v>449</v>
      </c>
      <c r="C26" s="52"/>
      <c r="D26" s="425" t="s">
        <v>227</v>
      </c>
      <c r="E26" s="425" t="s">
        <v>1826</v>
      </c>
      <c r="F26" s="29" t="s">
        <v>533</v>
      </c>
      <c r="G26" s="29" t="s">
        <v>1795</v>
      </c>
      <c r="H26" s="30" t="s">
        <v>1827</v>
      </c>
    </row>
    <row r="27" spans="1:8" s="26" customFormat="1" ht="14.25" hidden="1" customHeight="1">
      <c r="A27" s="43" t="s">
        <v>1825</v>
      </c>
      <c r="B27" s="31" t="s">
        <v>449</v>
      </c>
      <c r="C27" s="54"/>
      <c r="D27" s="425"/>
      <c r="E27" s="425"/>
      <c r="F27" s="28"/>
      <c r="G27" s="27" t="s">
        <v>1828</v>
      </c>
      <c r="H27" s="30"/>
    </row>
    <row r="28" spans="1:8" s="26" customFormat="1" ht="14.25" hidden="1" customHeight="1">
      <c r="A28" s="105" t="s">
        <v>1825</v>
      </c>
      <c r="B28" s="31" t="s">
        <v>449</v>
      </c>
      <c r="C28" s="54"/>
      <c r="D28" s="425"/>
      <c r="E28" s="425"/>
      <c r="F28" s="27" t="s">
        <v>1829</v>
      </c>
      <c r="G28" s="27" t="s">
        <v>1830</v>
      </c>
      <c r="H28" s="30"/>
    </row>
    <row r="29" spans="1:8" s="26" customFormat="1" ht="14.25" hidden="1" customHeight="1">
      <c r="A29" s="105" t="s">
        <v>1825</v>
      </c>
      <c r="B29" s="31" t="s">
        <v>449</v>
      </c>
      <c r="C29" s="54"/>
      <c r="D29" s="425"/>
      <c r="E29" s="425"/>
      <c r="F29" s="27" t="s">
        <v>1831</v>
      </c>
      <c r="G29" s="27" t="s">
        <v>1830</v>
      </c>
      <c r="H29" s="30"/>
    </row>
    <row r="30" spans="1:8" s="26" customFormat="1" ht="14.25" hidden="1" customHeight="1">
      <c r="A30" s="105" t="s">
        <v>1825</v>
      </c>
      <c r="B30" s="31" t="s">
        <v>449</v>
      </c>
      <c r="C30" s="54"/>
      <c r="D30" s="425"/>
      <c r="E30" s="425"/>
      <c r="F30" s="27" t="s">
        <v>1832</v>
      </c>
      <c r="G30" s="27" t="s">
        <v>1830</v>
      </c>
      <c r="H30" s="30"/>
    </row>
    <row r="31" spans="1:8" s="26" customFormat="1" ht="14.25" hidden="1" customHeight="1">
      <c r="A31" s="105" t="s">
        <v>1825</v>
      </c>
      <c r="B31" s="31" t="s">
        <v>449</v>
      </c>
      <c r="C31" s="54"/>
      <c r="D31" s="425"/>
      <c r="E31" s="425"/>
      <c r="F31" s="27" t="s">
        <v>1833</v>
      </c>
      <c r="G31" s="27" t="s">
        <v>1830</v>
      </c>
      <c r="H31" s="30"/>
    </row>
    <row r="32" spans="1:8" s="26" customFormat="1" ht="14.25" hidden="1" customHeight="1">
      <c r="A32" s="105" t="s">
        <v>1825</v>
      </c>
      <c r="B32" s="31" t="s">
        <v>449</v>
      </c>
      <c r="C32" s="54"/>
      <c r="D32" s="425"/>
      <c r="E32" s="425"/>
      <c r="F32" s="27" t="s">
        <v>1834</v>
      </c>
      <c r="G32" s="27" t="s">
        <v>1830</v>
      </c>
      <c r="H32" s="30"/>
    </row>
    <row r="33" spans="1:8" s="26" customFormat="1" ht="14.25" hidden="1" customHeight="1">
      <c r="A33" s="105" t="s">
        <v>1825</v>
      </c>
      <c r="B33" s="31" t="s">
        <v>449</v>
      </c>
      <c r="C33" s="54"/>
      <c r="D33" s="303" t="s">
        <v>1835</v>
      </c>
      <c r="E33" s="303" t="s">
        <v>1836</v>
      </c>
      <c r="F33" s="448"/>
      <c r="G33" s="448"/>
      <c r="H33" s="30"/>
    </row>
    <row r="34" spans="1:8" s="26" customFormat="1" ht="14.25" hidden="1" customHeight="1">
      <c r="A34" s="105" t="s">
        <v>1825</v>
      </c>
      <c r="B34" s="31" t="s">
        <v>449</v>
      </c>
      <c r="C34" s="53"/>
      <c r="D34" s="303"/>
      <c r="E34" s="303"/>
      <c r="F34" s="309"/>
      <c r="G34" s="309"/>
      <c r="H34" s="30"/>
    </row>
    <row r="35" spans="1:8" s="26" customFormat="1" ht="14.25" hidden="1" customHeight="1">
      <c r="A35" s="105" t="s">
        <v>1825</v>
      </c>
      <c r="B35" s="31" t="s">
        <v>449</v>
      </c>
      <c r="C35" s="439" t="s">
        <v>1837</v>
      </c>
      <c r="D35" s="303" t="s">
        <v>1838</v>
      </c>
      <c r="E35" s="303" t="s">
        <v>1839</v>
      </c>
      <c r="F35" s="448" t="s">
        <v>1840</v>
      </c>
      <c r="G35" s="448"/>
      <c r="H35" s="30"/>
    </row>
    <row r="36" spans="1:8" s="26" customFormat="1" ht="14.25" hidden="1" customHeight="1">
      <c r="A36" s="105" t="s">
        <v>1825</v>
      </c>
      <c r="B36" s="31" t="s">
        <v>449</v>
      </c>
      <c r="C36" s="440"/>
      <c r="D36" s="303" t="s">
        <v>268</v>
      </c>
      <c r="E36" s="303" t="s">
        <v>1841</v>
      </c>
      <c r="F36" s="448" t="s">
        <v>1842</v>
      </c>
      <c r="G36" s="448"/>
      <c r="H36" s="30"/>
    </row>
    <row r="37" spans="1:8" s="26" customFormat="1" ht="14.25" hidden="1" customHeight="1">
      <c r="A37" s="105" t="s">
        <v>1825</v>
      </c>
      <c r="B37" s="31" t="s">
        <v>449</v>
      </c>
      <c r="C37" s="440"/>
      <c r="D37" s="303" t="s">
        <v>492</v>
      </c>
      <c r="E37" s="303" t="s">
        <v>1843</v>
      </c>
      <c r="F37" s="448" t="s">
        <v>1844</v>
      </c>
      <c r="G37" s="448"/>
      <c r="H37" s="30"/>
    </row>
    <row r="38" spans="1:8" s="26" customFormat="1" ht="14.25" hidden="1" customHeight="1">
      <c r="A38" s="105" t="s">
        <v>1825</v>
      </c>
      <c r="B38" s="31" t="s">
        <v>449</v>
      </c>
      <c r="C38" s="440"/>
      <c r="D38" s="303" t="s">
        <v>1845</v>
      </c>
      <c r="E38" s="303" t="s">
        <v>1846</v>
      </c>
      <c r="F38" s="448"/>
      <c r="G38" s="448"/>
      <c r="H38" s="30"/>
    </row>
    <row r="39" spans="1:8" s="26" customFormat="1" ht="14.25" hidden="1" customHeight="1">
      <c r="A39" s="105" t="s">
        <v>1825</v>
      </c>
      <c r="B39" s="31" t="s">
        <v>449</v>
      </c>
      <c r="C39" s="440"/>
      <c r="D39" s="303" t="s">
        <v>280</v>
      </c>
      <c r="E39" s="303" t="s">
        <v>1847</v>
      </c>
      <c r="F39" s="448"/>
      <c r="G39" s="448"/>
      <c r="H39" s="30"/>
    </row>
    <row r="40" spans="1:8" s="26" customFormat="1" ht="14.25" hidden="1" customHeight="1">
      <c r="A40" s="105" t="s">
        <v>1825</v>
      </c>
      <c r="B40" s="31" t="s">
        <v>449</v>
      </c>
      <c r="C40" s="440"/>
      <c r="D40" s="303" t="s">
        <v>1816</v>
      </c>
      <c r="E40" s="303" t="s">
        <v>1848</v>
      </c>
      <c r="F40" s="448" t="s">
        <v>1849</v>
      </c>
      <c r="G40" s="448"/>
      <c r="H40" s="30"/>
    </row>
    <row r="41" spans="1:8" s="26" customFormat="1" ht="14.25" hidden="1" customHeight="1">
      <c r="A41" s="105" t="s">
        <v>1825</v>
      </c>
      <c r="B41" s="31" t="s">
        <v>449</v>
      </c>
      <c r="C41" s="440"/>
      <c r="D41" s="303" t="s">
        <v>1850</v>
      </c>
      <c r="E41" s="303" t="s">
        <v>1851</v>
      </c>
      <c r="F41" s="448" t="s">
        <v>1852</v>
      </c>
      <c r="G41" s="448"/>
      <c r="H41" s="30"/>
    </row>
    <row r="42" spans="1:8" s="26" customFormat="1" ht="14.25" hidden="1" customHeight="1">
      <c r="A42" s="105" t="s">
        <v>1825</v>
      </c>
      <c r="B42" s="31" t="s">
        <v>449</v>
      </c>
      <c r="C42" s="440"/>
      <c r="D42" s="303" t="s">
        <v>240</v>
      </c>
      <c r="E42" s="303" t="s">
        <v>1853</v>
      </c>
      <c r="F42" s="448" t="s">
        <v>1854</v>
      </c>
      <c r="G42" s="448"/>
      <c r="H42" s="30"/>
    </row>
    <row r="43" spans="1:8" s="26" customFormat="1" ht="14.25" hidden="1" customHeight="1">
      <c r="A43" s="105" t="s">
        <v>1825</v>
      </c>
      <c r="B43" s="31" t="s">
        <v>449</v>
      </c>
      <c r="C43" s="441"/>
      <c r="D43" s="303" t="s">
        <v>173</v>
      </c>
      <c r="E43" s="303" t="s">
        <v>1855</v>
      </c>
      <c r="F43" s="448" t="s">
        <v>1849</v>
      </c>
      <c r="G43" s="448"/>
      <c r="H43" s="30"/>
    </row>
    <row r="44" spans="1:8" s="26" customFormat="1" ht="14.25" hidden="1" customHeight="1">
      <c r="A44" s="105" t="s">
        <v>1825</v>
      </c>
      <c r="B44" s="31" t="s">
        <v>449</v>
      </c>
      <c r="C44" s="303"/>
      <c r="D44" s="303"/>
      <c r="E44" s="303"/>
      <c r="F44" s="309"/>
      <c r="G44" s="309"/>
      <c r="H44" s="30"/>
    </row>
    <row r="45" spans="1:8" s="26" customFormat="1" ht="14.25" hidden="1" customHeight="1">
      <c r="A45" s="105" t="s">
        <v>1825</v>
      </c>
      <c r="B45" s="31" t="s">
        <v>449</v>
      </c>
      <c r="C45" s="439" t="s">
        <v>1856</v>
      </c>
      <c r="D45" s="303" t="s">
        <v>1857</v>
      </c>
      <c r="E45" s="303" t="s">
        <v>1858</v>
      </c>
      <c r="F45" s="448" t="s">
        <v>1840</v>
      </c>
      <c r="G45" s="448"/>
      <c r="H45" s="30"/>
    </row>
    <row r="46" spans="1:8" s="26" customFormat="1" ht="14.25" hidden="1" customHeight="1">
      <c r="A46" s="105" t="s">
        <v>1825</v>
      </c>
      <c r="B46" s="31" t="s">
        <v>449</v>
      </c>
      <c r="C46" s="441"/>
      <c r="D46" s="303" t="s">
        <v>1859</v>
      </c>
      <c r="E46" s="303"/>
      <c r="F46" s="448"/>
      <c r="G46" s="448"/>
      <c r="H46" s="30"/>
    </row>
    <row r="47" spans="1:8" s="26" customFormat="1" ht="14.25" hidden="1" customHeight="1">
      <c r="A47" s="105" t="s">
        <v>1825</v>
      </c>
      <c r="B47" s="31" t="s">
        <v>449</v>
      </c>
      <c r="C47" s="55"/>
      <c r="D47" s="303"/>
      <c r="E47" s="303"/>
      <c r="F47" s="448"/>
      <c r="G47" s="448"/>
      <c r="H47" s="30"/>
    </row>
    <row r="48" spans="1:8" s="26" customFormat="1" ht="14.25" hidden="1" customHeight="1">
      <c r="A48" s="105" t="s">
        <v>1825</v>
      </c>
      <c r="B48" s="45" t="s">
        <v>1860</v>
      </c>
      <c r="C48" s="439" t="s">
        <v>1861</v>
      </c>
      <c r="D48" s="425" t="s">
        <v>227</v>
      </c>
      <c r="E48" s="425" t="s">
        <v>1862</v>
      </c>
      <c r="F48" s="29" t="s">
        <v>533</v>
      </c>
      <c r="G48" s="29" t="s">
        <v>1795</v>
      </c>
      <c r="H48" s="30"/>
    </row>
    <row r="49" spans="1:14" s="26" customFormat="1" ht="14.25" hidden="1" customHeight="1">
      <c r="A49" s="105" t="s">
        <v>1825</v>
      </c>
      <c r="B49" s="45" t="s">
        <v>1860</v>
      </c>
      <c r="C49" s="440"/>
      <c r="D49" s="425"/>
      <c r="E49" s="425"/>
      <c r="F49" s="28" t="s">
        <v>1796</v>
      </c>
      <c r="G49" s="27" t="s">
        <v>1863</v>
      </c>
      <c r="H49" s="30"/>
    </row>
    <row r="50" spans="1:14" s="26" customFormat="1" ht="14.25" hidden="1" customHeight="1">
      <c r="A50" s="105" t="s">
        <v>1825</v>
      </c>
      <c r="B50" s="45" t="s">
        <v>1860</v>
      </c>
      <c r="C50" s="440"/>
      <c r="D50" s="425"/>
      <c r="E50" s="425"/>
      <c r="F50" s="27" t="s">
        <v>1829</v>
      </c>
      <c r="G50" s="27" t="s">
        <v>1830</v>
      </c>
      <c r="H50" s="30"/>
    </row>
    <row r="51" spans="1:14" s="26" customFormat="1" ht="14.25" hidden="1" customHeight="1">
      <c r="A51" s="105" t="s">
        <v>1825</v>
      </c>
      <c r="B51" s="45" t="s">
        <v>1860</v>
      </c>
      <c r="C51" s="440"/>
      <c r="D51" s="425"/>
      <c r="E51" s="425"/>
      <c r="F51" s="27" t="s">
        <v>1831</v>
      </c>
      <c r="G51" s="27" t="s">
        <v>1830</v>
      </c>
      <c r="H51" s="30"/>
    </row>
    <row r="52" spans="1:14" s="26" customFormat="1" ht="14.25" hidden="1" customHeight="1">
      <c r="A52" s="105" t="s">
        <v>1825</v>
      </c>
      <c r="B52" s="45" t="s">
        <v>1860</v>
      </c>
      <c r="C52" s="440"/>
      <c r="D52" s="425"/>
      <c r="E52" s="425"/>
      <c r="F52" s="27" t="s">
        <v>1832</v>
      </c>
      <c r="G52" s="27" t="s">
        <v>1830</v>
      </c>
      <c r="H52" s="30"/>
    </row>
    <row r="53" spans="1:14" s="26" customFormat="1" ht="14.25" hidden="1" customHeight="1">
      <c r="A53" s="105" t="s">
        <v>1825</v>
      </c>
      <c r="B53" s="45" t="s">
        <v>1860</v>
      </c>
      <c r="C53" s="440"/>
      <c r="D53" s="425"/>
      <c r="E53" s="425"/>
      <c r="F53" s="27" t="s">
        <v>1833</v>
      </c>
      <c r="G53" s="27" t="s">
        <v>1830</v>
      </c>
      <c r="H53" s="30"/>
    </row>
    <row r="54" spans="1:14" s="26" customFormat="1" ht="14.25" hidden="1" customHeight="1">
      <c r="A54" s="105" t="s">
        <v>1825</v>
      </c>
      <c r="B54" s="45" t="s">
        <v>1860</v>
      </c>
      <c r="C54" s="440"/>
      <c r="D54" s="425"/>
      <c r="E54" s="425"/>
      <c r="F54" s="27" t="s">
        <v>1834</v>
      </c>
      <c r="G54" s="27" t="s">
        <v>1830</v>
      </c>
      <c r="H54" s="30"/>
    </row>
    <row r="55" spans="1:14" s="26" customFormat="1" ht="14.25" hidden="1" customHeight="1">
      <c r="A55" s="105" t="s">
        <v>1825</v>
      </c>
      <c r="B55" s="45" t="s">
        <v>1860</v>
      </c>
      <c r="C55" s="440"/>
      <c r="D55" s="303"/>
      <c r="E55" s="303"/>
      <c r="F55" s="309"/>
      <c r="G55" s="309"/>
      <c r="H55" s="30"/>
    </row>
    <row r="56" spans="1:14" s="26" customFormat="1" ht="14.25" hidden="1" customHeight="1">
      <c r="A56" s="105" t="s">
        <v>1825</v>
      </c>
      <c r="B56" s="45" t="s">
        <v>1860</v>
      </c>
      <c r="C56" s="440"/>
      <c r="D56" s="303"/>
      <c r="E56" s="303"/>
      <c r="F56" s="309"/>
      <c r="G56" s="309"/>
      <c r="H56" s="30"/>
    </row>
    <row r="57" spans="1:14" s="26" customFormat="1" ht="14.25" hidden="1" customHeight="1">
      <c r="A57" s="105" t="s">
        <v>1825</v>
      </c>
      <c r="B57" s="45" t="s">
        <v>1860</v>
      </c>
      <c r="C57" s="440"/>
      <c r="D57" s="303"/>
      <c r="E57" s="303"/>
      <c r="F57" s="309"/>
      <c r="G57" s="309"/>
      <c r="H57" s="30"/>
    </row>
    <row r="58" spans="1:14" s="26" customFormat="1" ht="14.25" hidden="1" customHeight="1">
      <c r="A58" s="105" t="s">
        <v>1825</v>
      </c>
      <c r="B58" s="45" t="s">
        <v>1860</v>
      </c>
      <c r="C58" s="440"/>
      <c r="D58" s="303"/>
      <c r="E58" s="303"/>
      <c r="F58" s="309"/>
      <c r="G58" s="309"/>
      <c r="H58" s="30"/>
    </row>
    <row r="59" spans="1:14" s="26" customFormat="1" ht="14.25" hidden="1" customHeight="1">
      <c r="A59" s="105" t="s">
        <v>1825</v>
      </c>
      <c r="B59" s="45" t="s">
        <v>1860</v>
      </c>
      <c r="C59" s="441"/>
      <c r="D59" s="303"/>
      <c r="E59" s="303"/>
      <c r="F59" s="309"/>
      <c r="G59" s="309"/>
      <c r="H59" s="30"/>
    </row>
    <row r="60" spans="1:14" s="44" customFormat="1">
      <c r="A60" s="46" t="s">
        <v>10</v>
      </c>
      <c r="B60" s="47" t="s">
        <v>1864</v>
      </c>
      <c r="C60" s="581" t="s">
        <v>1865</v>
      </c>
      <c r="D60" s="340" t="s">
        <v>252</v>
      </c>
      <c r="E60" s="340" t="s">
        <v>1866</v>
      </c>
      <c r="F60" s="342"/>
      <c r="G60" s="342"/>
      <c r="H60" s="56"/>
      <c r="I60" s="20"/>
      <c r="J60" s="20"/>
      <c r="K60" s="20"/>
      <c r="L60" s="20"/>
      <c r="M60" s="20"/>
      <c r="N60" s="20"/>
    </row>
    <row r="61" spans="1:14" s="44" customFormat="1">
      <c r="A61" s="46" t="s">
        <v>10</v>
      </c>
      <c r="B61" s="47" t="s">
        <v>1864</v>
      </c>
      <c r="C61" s="583"/>
      <c r="D61" s="340" t="s">
        <v>252</v>
      </c>
      <c r="E61" s="340" t="s">
        <v>1867</v>
      </c>
      <c r="F61" s="342"/>
      <c r="G61" s="342"/>
      <c r="H61" s="56"/>
      <c r="I61" s="20"/>
      <c r="J61" s="20"/>
      <c r="K61" s="20"/>
      <c r="L61" s="20"/>
      <c r="M61" s="20"/>
      <c r="N61" s="20"/>
    </row>
    <row r="62" spans="1:14" s="44" customFormat="1">
      <c r="A62" s="46" t="s">
        <v>10</v>
      </c>
      <c r="B62" s="47" t="s">
        <v>1864</v>
      </c>
      <c r="C62" s="583"/>
      <c r="D62" s="340" t="s">
        <v>252</v>
      </c>
      <c r="E62" s="340"/>
      <c r="F62" s="342"/>
      <c r="G62" s="342"/>
      <c r="H62" s="56"/>
      <c r="I62" s="20"/>
      <c r="J62" s="20"/>
      <c r="K62" s="20"/>
      <c r="L62" s="20"/>
      <c r="M62" s="20"/>
      <c r="N62" s="20"/>
    </row>
    <row r="63" spans="1:14" s="44" customFormat="1">
      <c r="A63" s="46" t="s">
        <v>10</v>
      </c>
      <c r="B63" s="47" t="s">
        <v>1864</v>
      </c>
      <c r="C63" s="583"/>
      <c r="D63" s="340" t="s">
        <v>252</v>
      </c>
      <c r="E63" s="340"/>
      <c r="F63" s="342"/>
      <c r="G63" s="342"/>
      <c r="H63" s="56"/>
      <c r="I63" s="20"/>
      <c r="J63" s="20"/>
      <c r="K63" s="20"/>
      <c r="L63" s="20"/>
      <c r="M63" s="20"/>
      <c r="N63" s="20"/>
    </row>
    <row r="64" spans="1:14" s="44" customFormat="1">
      <c r="A64" s="46" t="s">
        <v>10</v>
      </c>
      <c r="B64" s="47" t="s">
        <v>1864</v>
      </c>
      <c r="C64" s="582"/>
      <c r="D64" s="20"/>
      <c r="E64" s="340"/>
      <c r="F64" s="342"/>
      <c r="G64" s="342"/>
      <c r="H64" s="56"/>
      <c r="I64" s="20"/>
      <c r="J64" s="20"/>
      <c r="K64" s="20"/>
      <c r="L64" s="20"/>
      <c r="M64" s="20"/>
      <c r="N64" s="20"/>
    </row>
    <row r="65" spans="1:14" s="44" customFormat="1">
      <c r="A65" s="46" t="s">
        <v>10</v>
      </c>
      <c r="B65" s="47" t="s">
        <v>1864</v>
      </c>
      <c r="C65" s="581" t="s">
        <v>1868</v>
      </c>
      <c r="D65" s="103" t="s">
        <v>1823</v>
      </c>
      <c r="E65" s="343" t="s">
        <v>1869</v>
      </c>
      <c r="F65" s="342"/>
      <c r="G65" s="342"/>
      <c r="H65" s="56"/>
      <c r="I65" s="20"/>
      <c r="J65" s="20"/>
      <c r="K65" s="20"/>
      <c r="L65" s="20"/>
      <c r="M65" s="20"/>
      <c r="N65" s="20"/>
    </row>
    <row r="66" spans="1:14" s="44" customFormat="1">
      <c r="A66" s="46" t="s">
        <v>10</v>
      </c>
      <c r="B66" s="47" t="s">
        <v>1864</v>
      </c>
      <c r="C66" s="582"/>
      <c r="D66" s="102"/>
      <c r="E66" s="343"/>
      <c r="F66" s="342"/>
      <c r="G66" s="342"/>
      <c r="H66" s="56"/>
      <c r="I66" s="20"/>
      <c r="J66" s="20"/>
      <c r="K66" s="20"/>
      <c r="L66" s="20"/>
      <c r="M66" s="20"/>
      <c r="N66" s="20"/>
    </row>
    <row r="67" spans="1:14" s="26" customFormat="1" ht="14.25" customHeight="1">
      <c r="A67" s="46" t="s">
        <v>10</v>
      </c>
      <c r="B67" s="47" t="s">
        <v>1864</v>
      </c>
      <c r="C67" s="581" t="s">
        <v>1870</v>
      </c>
      <c r="D67" s="581" t="s">
        <v>227</v>
      </c>
      <c r="E67" s="588" t="s">
        <v>523</v>
      </c>
      <c r="F67" s="61" t="s">
        <v>533</v>
      </c>
      <c r="G67" s="61" t="s">
        <v>1795</v>
      </c>
      <c r="H67" s="30"/>
    </row>
    <row r="68" spans="1:14" s="26" customFormat="1" ht="28.5">
      <c r="A68" s="46" t="s">
        <v>10</v>
      </c>
      <c r="B68" s="47" t="s">
        <v>1864</v>
      </c>
      <c r="C68" s="583"/>
      <c r="D68" s="583"/>
      <c r="E68" s="583"/>
      <c r="F68" s="41" t="s">
        <v>1796</v>
      </c>
      <c r="G68" s="40" t="s">
        <v>1871</v>
      </c>
      <c r="H68" s="332" t="s">
        <v>1872</v>
      </c>
    </row>
    <row r="69" spans="1:14" s="26" customFormat="1">
      <c r="A69" s="46" t="s">
        <v>10</v>
      </c>
      <c r="B69" s="47" t="s">
        <v>1864</v>
      </c>
      <c r="C69" s="583"/>
      <c r="D69" s="583"/>
      <c r="E69" s="583"/>
      <c r="F69" s="40" t="s">
        <v>1873</v>
      </c>
      <c r="G69" s="40" t="s">
        <v>629</v>
      </c>
      <c r="H69" s="332">
        <v>512</v>
      </c>
    </row>
    <row r="70" spans="1:14" s="26" customFormat="1">
      <c r="A70" s="46" t="s">
        <v>10</v>
      </c>
      <c r="B70" s="47" t="s">
        <v>1864</v>
      </c>
      <c r="C70" s="583"/>
      <c r="D70" s="583"/>
      <c r="E70" s="583"/>
      <c r="F70" s="40" t="s">
        <v>1874</v>
      </c>
      <c r="G70" s="40" t="s">
        <v>630</v>
      </c>
      <c r="H70" s="332">
        <v>32</v>
      </c>
    </row>
    <row r="71" spans="1:14" s="26" customFormat="1">
      <c r="A71" s="46" t="s">
        <v>10</v>
      </c>
      <c r="B71" s="47" t="s">
        <v>1864</v>
      </c>
      <c r="C71" s="583"/>
      <c r="D71" s="583"/>
      <c r="E71" s="583"/>
      <c r="F71" s="40" t="s">
        <v>1875</v>
      </c>
      <c r="G71" s="40" t="s">
        <v>631</v>
      </c>
      <c r="H71" s="332">
        <v>32</v>
      </c>
    </row>
    <row r="72" spans="1:14" s="26" customFormat="1">
      <c r="A72" s="46" t="s">
        <v>10</v>
      </c>
      <c r="B72" s="47" t="s">
        <v>1864</v>
      </c>
      <c r="C72" s="583"/>
      <c r="D72" s="583"/>
      <c r="E72" s="583"/>
      <c r="F72" s="40" t="s">
        <v>1876</v>
      </c>
      <c r="G72" s="40" t="s">
        <v>632</v>
      </c>
      <c r="H72" s="332">
        <v>64</v>
      </c>
    </row>
    <row r="73" spans="1:14" s="26" customFormat="1">
      <c r="A73" s="46" t="s">
        <v>10</v>
      </c>
      <c r="B73" s="47" t="s">
        <v>1864</v>
      </c>
      <c r="C73" s="583"/>
      <c r="D73" s="583"/>
      <c r="E73" s="583"/>
      <c r="F73" s="62" t="s">
        <v>571</v>
      </c>
      <c r="G73" s="63" t="s">
        <v>1877</v>
      </c>
      <c r="H73" s="332">
        <v>128</v>
      </c>
    </row>
    <row r="74" spans="1:14" s="26" customFormat="1">
      <c r="A74" s="46" t="s">
        <v>10</v>
      </c>
      <c r="B74" s="47" t="s">
        <v>1864</v>
      </c>
      <c r="C74" s="583"/>
      <c r="D74" s="583"/>
      <c r="E74" s="583"/>
      <c r="F74" s="40" t="s">
        <v>1878</v>
      </c>
      <c r="G74" s="40" t="s">
        <v>636</v>
      </c>
      <c r="H74" s="332">
        <v>256</v>
      </c>
      <c r="I74" s="26" t="s">
        <v>1879</v>
      </c>
    </row>
    <row r="75" spans="1:14" s="26" customFormat="1">
      <c r="A75" s="46" t="s">
        <v>10</v>
      </c>
      <c r="B75" s="47" t="s">
        <v>1864</v>
      </c>
      <c r="C75" s="583"/>
      <c r="D75" s="583"/>
      <c r="E75" s="583"/>
      <c r="F75" s="40" t="s">
        <v>1880</v>
      </c>
      <c r="G75" s="40" t="s">
        <v>637</v>
      </c>
      <c r="H75" s="332">
        <v>256</v>
      </c>
    </row>
    <row r="76" spans="1:14" s="26" customFormat="1">
      <c r="A76" s="46" t="s">
        <v>10</v>
      </c>
      <c r="B76" s="47" t="s">
        <v>1864</v>
      </c>
      <c r="C76" s="583"/>
      <c r="D76" s="583"/>
      <c r="E76" s="583"/>
      <c r="F76" s="40" t="s">
        <v>1881</v>
      </c>
      <c r="G76" s="40" t="s">
        <v>638</v>
      </c>
      <c r="H76" s="332">
        <v>256</v>
      </c>
    </row>
    <row r="77" spans="1:14" s="26" customFormat="1">
      <c r="A77" s="46" t="s">
        <v>10</v>
      </c>
      <c r="B77" s="47" t="s">
        <v>1864</v>
      </c>
      <c r="C77" s="583"/>
      <c r="D77" s="583"/>
      <c r="E77" s="583"/>
      <c r="F77" s="40" t="s">
        <v>1882</v>
      </c>
      <c r="G77" s="40" t="s">
        <v>639</v>
      </c>
      <c r="H77" s="332">
        <v>256</v>
      </c>
    </row>
    <row r="78" spans="1:14" s="26" customFormat="1">
      <c r="A78" s="46" t="s">
        <v>10</v>
      </c>
      <c r="B78" s="47" t="s">
        <v>1864</v>
      </c>
      <c r="C78" s="583"/>
      <c r="D78" s="583"/>
      <c r="E78" s="583"/>
      <c r="F78" s="40" t="s">
        <v>1883</v>
      </c>
      <c r="G78" s="40" t="s">
        <v>640</v>
      </c>
      <c r="H78" s="332">
        <v>256</v>
      </c>
    </row>
    <row r="79" spans="1:14" s="26" customFormat="1">
      <c r="A79" s="46" t="s">
        <v>10</v>
      </c>
      <c r="B79" s="47" t="s">
        <v>1864</v>
      </c>
      <c r="C79" s="583"/>
      <c r="D79" s="583"/>
      <c r="E79" s="583"/>
      <c r="F79" s="40" t="s">
        <v>1884</v>
      </c>
      <c r="G79" s="40" t="s">
        <v>641</v>
      </c>
      <c r="H79" s="332">
        <v>256</v>
      </c>
    </row>
    <row r="80" spans="1:14" s="26" customFormat="1">
      <c r="A80" s="46" t="s">
        <v>10</v>
      </c>
      <c r="B80" s="47" t="s">
        <v>1864</v>
      </c>
      <c r="C80" s="583"/>
      <c r="D80" s="583"/>
      <c r="E80" s="583"/>
      <c r="F80" s="40" t="s">
        <v>1885</v>
      </c>
      <c r="G80" s="40" t="s">
        <v>642</v>
      </c>
      <c r="H80" s="332">
        <v>256</v>
      </c>
    </row>
    <row r="81" spans="1:9" s="26" customFormat="1">
      <c r="A81" s="46" t="s">
        <v>10</v>
      </c>
      <c r="B81" s="47" t="s">
        <v>1864</v>
      </c>
      <c r="C81" s="583"/>
      <c r="D81" s="583"/>
      <c r="E81" s="583"/>
      <c r="F81" s="40" t="s">
        <v>1886</v>
      </c>
      <c r="G81" s="40" t="s">
        <v>643</v>
      </c>
      <c r="H81" s="332">
        <v>256</v>
      </c>
    </row>
    <row r="82" spans="1:9" s="26" customFormat="1">
      <c r="A82" s="46" t="s">
        <v>10</v>
      </c>
      <c r="B82" s="47" t="s">
        <v>1864</v>
      </c>
      <c r="C82" s="583"/>
      <c r="D82" s="583"/>
      <c r="E82" s="583"/>
      <c r="F82" s="62" t="s">
        <v>1887</v>
      </c>
      <c r="G82" s="63" t="s">
        <v>644</v>
      </c>
      <c r="H82" s="332">
        <v>256</v>
      </c>
    </row>
    <row r="83" spans="1:9" s="26" customFormat="1">
      <c r="A83" s="46" t="s">
        <v>10</v>
      </c>
      <c r="B83" s="47" t="s">
        <v>1864</v>
      </c>
      <c r="C83" s="583"/>
      <c r="D83" s="583"/>
      <c r="E83" s="583"/>
      <c r="F83" s="64" t="s">
        <v>1888</v>
      </c>
      <c r="G83" s="65" t="s">
        <v>1889</v>
      </c>
      <c r="H83" s="332">
        <v>64</v>
      </c>
      <c r="I83" s="26" t="s">
        <v>1890</v>
      </c>
    </row>
    <row r="84" spans="1:9" s="26" customFormat="1">
      <c r="A84" s="46" t="s">
        <v>10</v>
      </c>
      <c r="B84" s="47" t="s">
        <v>1864</v>
      </c>
      <c r="C84" s="583"/>
      <c r="D84" s="583"/>
      <c r="E84" s="583"/>
      <c r="F84" s="64" t="s">
        <v>1891</v>
      </c>
      <c r="G84" s="65" t="s">
        <v>1892</v>
      </c>
      <c r="H84" s="332">
        <v>64</v>
      </c>
      <c r="I84" s="26" t="s">
        <v>1893</v>
      </c>
    </row>
    <row r="85" spans="1:9" s="26" customFormat="1">
      <c r="A85" s="46" t="s">
        <v>10</v>
      </c>
      <c r="B85" s="47" t="s">
        <v>1864</v>
      </c>
      <c r="C85" s="583"/>
      <c r="D85" s="583"/>
      <c r="E85" s="583"/>
      <c r="F85" s="64" t="s">
        <v>1894</v>
      </c>
      <c r="G85" s="65" t="s">
        <v>1895</v>
      </c>
      <c r="H85" s="332">
        <v>64</v>
      </c>
      <c r="I85" s="26" t="s">
        <v>1896</v>
      </c>
    </row>
    <row r="86" spans="1:9" s="26" customFormat="1">
      <c r="A86" s="46" t="s">
        <v>10</v>
      </c>
      <c r="B86" s="47" t="s">
        <v>1864</v>
      </c>
      <c r="C86" s="583"/>
      <c r="D86" s="582"/>
      <c r="E86" s="582"/>
      <c r="F86" s="64" t="s">
        <v>1897</v>
      </c>
      <c r="G86" s="65" t="s">
        <v>1898</v>
      </c>
      <c r="H86" s="332">
        <v>64</v>
      </c>
      <c r="I86" s="26" t="s">
        <v>1899</v>
      </c>
    </row>
    <row r="87" spans="1:9" s="26" customFormat="1">
      <c r="A87" s="46" t="s">
        <v>10</v>
      </c>
      <c r="B87" s="47" t="s">
        <v>1864</v>
      </c>
      <c r="C87" s="583"/>
      <c r="D87" s="340" t="s">
        <v>1835</v>
      </c>
      <c r="E87" s="340" t="s">
        <v>1900</v>
      </c>
      <c r="F87" s="20"/>
      <c r="G87" s="20"/>
    </row>
    <row r="88" spans="1:9" s="26" customFormat="1">
      <c r="A88" s="46" t="s">
        <v>10</v>
      </c>
      <c r="B88" s="47" t="s">
        <v>1864</v>
      </c>
      <c r="C88" s="583"/>
      <c r="D88" s="340" t="s">
        <v>1835</v>
      </c>
      <c r="E88" s="340"/>
      <c r="F88" s="20"/>
      <c r="G88" s="20"/>
    </row>
    <row r="89" spans="1:9" s="26" customFormat="1">
      <c r="A89" s="46" t="s">
        <v>10</v>
      </c>
      <c r="B89" s="47" t="s">
        <v>1864</v>
      </c>
      <c r="C89" s="583"/>
      <c r="D89" s="340" t="s">
        <v>1835</v>
      </c>
      <c r="E89" s="340"/>
      <c r="F89" s="40"/>
      <c r="G89" s="40"/>
      <c r="H89" s="332"/>
    </row>
    <row r="90" spans="1:9" s="26" customFormat="1">
      <c r="A90" s="46" t="s">
        <v>10</v>
      </c>
      <c r="B90" s="47" t="s">
        <v>1864</v>
      </c>
      <c r="C90" s="583"/>
      <c r="D90" s="340" t="s">
        <v>1835</v>
      </c>
      <c r="E90" s="340"/>
      <c r="F90" s="40"/>
      <c r="G90" s="40"/>
      <c r="H90" s="332"/>
    </row>
    <row r="91" spans="1:9" s="26" customFormat="1">
      <c r="A91" s="46" t="s">
        <v>10</v>
      </c>
      <c r="B91" s="47" t="s">
        <v>1864</v>
      </c>
      <c r="C91" s="583"/>
      <c r="D91" s="340" t="s">
        <v>1835</v>
      </c>
      <c r="E91" s="340"/>
      <c r="F91" s="40"/>
      <c r="G91" s="40"/>
      <c r="H91" s="332"/>
    </row>
    <row r="92" spans="1:9" s="26" customFormat="1">
      <c r="A92" s="46" t="s">
        <v>10</v>
      </c>
      <c r="B92" s="47" t="s">
        <v>1864</v>
      </c>
      <c r="C92" s="582"/>
      <c r="D92" s="340"/>
      <c r="E92" s="340"/>
      <c r="F92" s="40"/>
      <c r="G92" s="40"/>
      <c r="H92" s="332"/>
    </row>
    <row r="93" spans="1:9" s="26" customFormat="1">
      <c r="A93" s="46" t="s">
        <v>10</v>
      </c>
      <c r="B93" s="47" t="s">
        <v>1864</v>
      </c>
      <c r="C93" s="341"/>
      <c r="D93" s="340"/>
      <c r="E93" s="340"/>
      <c r="F93" s="40"/>
      <c r="G93" s="40"/>
      <c r="H93" s="30"/>
    </row>
    <row r="94" spans="1:9" s="26" customFormat="1">
      <c r="A94" s="46" t="s">
        <v>10</v>
      </c>
      <c r="B94" s="47" t="s">
        <v>1864</v>
      </c>
      <c r="C94" s="434" t="s">
        <v>174</v>
      </c>
      <c r="D94" s="303" t="s">
        <v>1838</v>
      </c>
      <c r="E94" s="303" t="s">
        <v>1901</v>
      </c>
      <c r="F94" s="448" t="s">
        <v>1840</v>
      </c>
      <c r="G94" s="448"/>
      <c r="H94" s="30"/>
    </row>
    <row r="95" spans="1:9" s="26" customFormat="1">
      <c r="A95" s="46" t="s">
        <v>10</v>
      </c>
      <c r="B95" s="47" t="s">
        <v>1864</v>
      </c>
      <c r="C95" s="434"/>
      <c r="D95" s="303" t="s">
        <v>268</v>
      </c>
      <c r="E95" s="303" t="s">
        <v>1902</v>
      </c>
      <c r="F95" s="448" t="s">
        <v>1842</v>
      </c>
      <c r="G95" s="448"/>
      <c r="H95" s="30"/>
    </row>
    <row r="96" spans="1:9" s="26" customFormat="1">
      <c r="A96" s="46" t="s">
        <v>10</v>
      </c>
      <c r="B96" s="47" t="s">
        <v>1864</v>
      </c>
      <c r="C96" s="434"/>
      <c r="D96" s="303" t="s">
        <v>492</v>
      </c>
      <c r="E96" s="303" t="s">
        <v>1903</v>
      </c>
      <c r="F96" s="448" t="s">
        <v>1844</v>
      </c>
      <c r="G96" s="448"/>
      <c r="H96" s="30"/>
    </row>
    <row r="97" spans="1:8" s="26" customFormat="1">
      <c r="A97" s="46" t="s">
        <v>10</v>
      </c>
      <c r="B97" s="47" t="s">
        <v>1864</v>
      </c>
      <c r="C97" s="434"/>
      <c r="D97" s="303" t="s">
        <v>1845</v>
      </c>
      <c r="E97" s="303" t="s">
        <v>1904</v>
      </c>
      <c r="F97" s="448"/>
      <c r="G97" s="448"/>
      <c r="H97" s="30"/>
    </row>
    <row r="98" spans="1:8" s="26" customFormat="1">
      <c r="A98" s="46" t="s">
        <v>10</v>
      </c>
      <c r="B98" s="47" t="s">
        <v>1864</v>
      </c>
      <c r="C98" s="434"/>
      <c r="D98" s="303" t="s">
        <v>280</v>
      </c>
      <c r="E98" s="303" t="s">
        <v>1905</v>
      </c>
      <c r="F98" s="448"/>
      <c r="G98" s="448"/>
      <c r="H98" s="30"/>
    </row>
    <row r="99" spans="1:8" s="26" customFormat="1">
      <c r="A99" s="46" t="s">
        <v>10</v>
      </c>
      <c r="B99" s="47" t="s">
        <v>1864</v>
      </c>
      <c r="C99" s="434"/>
      <c r="D99" s="303" t="s">
        <v>1816</v>
      </c>
      <c r="E99" s="303" t="s">
        <v>1906</v>
      </c>
      <c r="F99" s="448" t="s">
        <v>1849</v>
      </c>
      <c r="G99" s="448"/>
      <c r="H99" s="30"/>
    </row>
    <row r="100" spans="1:8" s="26" customFormat="1">
      <c r="A100" s="46" t="s">
        <v>10</v>
      </c>
      <c r="B100" s="47" t="s">
        <v>1864</v>
      </c>
      <c r="C100" s="434"/>
      <c r="D100" s="303" t="s">
        <v>1850</v>
      </c>
      <c r="E100" s="303" t="s">
        <v>1907</v>
      </c>
      <c r="F100" s="448" t="s">
        <v>1852</v>
      </c>
      <c r="G100" s="448"/>
      <c r="H100" s="30"/>
    </row>
    <row r="101" spans="1:8" s="26" customFormat="1">
      <c r="A101" s="46" t="s">
        <v>10</v>
      </c>
      <c r="B101" s="47" t="s">
        <v>1864</v>
      </c>
      <c r="C101" s="434"/>
      <c r="D101" s="303" t="s">
        <v>240</v>
      </c>
      <c r="E101" s="303" t="s">
        <v>1908</v>
      </c>
      <c r="F101" s="448" t="s">
        <v>1854</v>
      </c>
      <c r="G101" s="448"/>
      <c r="H101" s="30"/>
    </row>
    <row r="102" spans="1:8" s="26" customFormat="1">
      <c r="A102" s="46" t="s">
        <v>10</v>
      </c>
      <c r="B102" s="47" t="s">
        <v>1864</v>
      </c>
      <c r="C102" s="434"/>
      <c r="D102" s="303" t="s">
        <v>274</v>
      </c>
      <c r="E102" s="303" t="s">
        <v>1909</v>
      </c>
      <c r="F102" s="448" t="s">
        <v>1910</v>
      </c>
      <c r="G102" s="448"/>
      <c r="H102" s="30"/>
    </row>
    <row r="103" spans="1:8" s="26" customFormat="1">
      <c r="A103" s="46" t="s">
        <v>10</v>
      </c>
      <c r="B103" s="47" t="s">
        <v>1864</v>
      </c>
      <c r="C103" s="434"/>
      <c r="D103" s="303" t="s">
        <v>274</v>
      </c>
      <c r="E103" s="303" t="s">
        <v>277</v>
      </c>
      <c r="F103" s="448" t="s">
        <v>1910</v>
      </c>
      <c r="G103" s="448"/>
      <c r="H103" s="30"/>
    </row>
    <row r="104" spans="1:8" s="26" customFormat="1">
      <c r="A104" s="46" t="s">
        <v>10</v>
      </c>
      <c r="B104" s="47" t="s">
        <v>1864</v>
      </c>
      <c r="C104" s="434"/>
      <c r="D104" s="303" t="s">
        <v>274</v>
      </c>
      <c r="E104" s="303" t="s">
        <v>279</v>
      </c>
      <c r="F104" s="448" t="s">
        <v>1910</v>
      </c>
      <c r="G104" s="448"/>
      <c r="H104" s="30"/>
    </row>
    <row r="105" spans="1:8" s="26" customFormat="1">
      <c r="A105" s="46" t="s">
        <v>10</v>
      </c>
      <c r="B105" s="47" t="s">
        <v>1864</v>
      </c>
      <c r="C105" s="434"/>
      <c r="D105" s="303" t="s">
        <v>1911</v>
      </c>
      <c r="E105" s="303" t="s">
        <v>1912</v>
      </c>
      <c r="F105" s="309"/>
      <c r="G105" s="309"/>
      <c r="H105" s="30"/>
    </row>
    <row r="106" spans="1:8" s="26" customFormat="1">
      <c r="A106" s="46" t="s">
        <v>10</v>
      </c>
      <c r="B106" s="47" t="s">
        <v>1864</v>
      </c>
      <c r="C106" s="434"/>
      <c r="D106" s="303" t="s">
        <v>1913</v>
      </c>
      <c r="E106" s="303" t="s">
        <v>1914</v>
      </c>
      <c r="F106" s="309"/>
      <c r="G106" s="309"/>
      <c r="H106" s="30"/>
    </row>
    <row r="107" spans="1:8" s="26" customFormat="1">
      <c r="A107" s="46" t="s">
        <v>10</v>
      </c>
      <c r="B107" s="47" t="s">
        <v>1864</v>
      </c>
      <c r="C107" s="434"/>
      <c r="D107" s="303" t="s">
        <v>1913</v>
      </c>
      <c r="E107" s="303" t="s">
        <v>1915</v>
      </c>
      <c r="F107" s="309"/>
      <c r="G107" s="309"/>
      <c r="H107" s="30"/>
    </row>
    <row r="108" spans="1:8" s="26" customFormat="1">
      <c r="A108" s="46" t="s">
        <v>10</v>
      </c>
      <c r="B108" s="47" t="s">
        <v>1864</v>
      </c>
      <c r="C108" s="434"/>
      <c r="D108" s="303" t="s">
        <v>162</v>
      </c>
      <c r="E108" s="303" t="s">
        <v>1916</v>
      </c>
      <c r="F108" s="309"/>
      <c r="G108" s="309"/>
      <c r="H108" s="30"/>
    </row>
    <row r="109" spans="1:8" s="26" customFormat="1">
      <c r="A109" s="46" t="s">
        <v>10</v>
      </c>
      <c r="B109" s="47" t="s">
        <v>1864</v>
      </c>
      <c r="C109" s="434"/>
      <c r="D109" s="303" t="s">
        <v>162</v>
      </c>
      <c r="E109" s="303" t="s">
        <v>1917</v>
      </c>
      <c r="F109" s="309"/>
      <c r="G109" s="309"/>
      <c r="H109" s="30"/>
    </row>
    <row r="110" spans="1:8" s="26" customFormat="1">
      <c r="A110" s="46" t="s">
        <v>10</v>
      </c>
      <c r="B110" s="47" t="s">
        <v>1864</v>
      </c>
      <c r="C110" s="434"/>
      <c r="D110" s="303" t="s">
        <v>173</v>
      </c>
      <c r="E110" s="303" t="s">
        <v>1918</v>
      </c>
      <c r="F110" s="448" t="s">
        <v>1849</v>
      </c>
      <c r="G110" s="448"/>
      <c r="H110" s="30"/>
    </row>
    <row r="111" spans="1:8" s="26" customFormat="1">
      <c r="A111" s="46" t="s">
        <v>10</v>
      </c>
      <c r="B111" s="47" t="s">
        <v>1864</v>
      </c>
      <c r="C111" s="303"/>
      <c r="D111" s="303"/>
      <c r="E111" s="303"/>
      <c r="F111" s="448"/>
      <c r="G111" s="448"/>
      <c r="H111" s="30"/>
    </row>
    <row r="112" spans="1:8" s="26" customFormat="1">
      <c r="A112" s="46" t="s">
        <v>10</v>
      </c>
      <c r="B112" s="47" t="s">
        <v>1864</v>
      </c>
      <c r="C112" s="303"/>
      <c r="D112" s="303"/>
      <c r="E112" s="303"/>
      <c r="F112" s="448"/>
      <c r="G112" s="448"/>
      <c r="H112" s="30"/>
    </row>
    <row r="113" spans="1:8" s="26" customFormat="1">
      <c r="A113" s="46" t="s">
        <v>10</v>
      </c>
      <c r="B113" s="47" t="s">
        <v>1864</v>
      </c>
      <c r="C113" s="434" t="s">
        <v>1919</v>
      </c>
      <c r="D113" s="303" t="s">
        <v>1857</v>
      </c>
      <c r="E113" s="303" t="s">
        <v>1920</v>
      </c>
      <c r="F113" s="448" t="s">
        <v>1840</v>
      </c>
      <c r="G113" s="448"/>
      <c r="H113" s="30"/>
    </row>
    <row r="114" spans="1:8" s="26" customFormat="1">
      <c r="A114" s="46" t="s">
        <v>10</v>
      </c>
      <c r="B114" s="47" t="s">
        <v>1864</v>
      </c>
      <c r="C114" s="434"/>
      <c r="D114" s="303" t="s">
        <v>1859</v>
      </c>
      <c r="E114" s="303" t="s">
        <v>1921</v>
      </c>
      <c r="F114" s="448"/>
      <c r="G114" s="448"/>
      <c r="H114" s="30" t="s">
        <v>1922</v>
      </c>
    </row>
    <row r="115" spans="1:8" s="26" customFormat="1">
      <c r="A115" s="46" t="s">
        <v>10</v>
      </c>
      <c r="B115" s="47" t="s">
        <v>1864</v>
      </c>
      <c r="C115" s="434"/>
      <c r="D115" s="303" t="s">
        <v>1923</v>
      </c>
      <c r="E115" s="303" t="s">
        <v>1924</v>
      </c>
      <c r="F115" s="448"/>
      <c r="G115" s="448"/>
      <c r="H115" s="30"/>
    </row>
    <row r="116" spans="1:8" s="26" customFormat="1">
      <c r="A116" s="46" t="s">
        <v>10</v>
      </c>
      <c r="B116" s="47" t="s">
        <v>1864</v>
      </c>
      <c r="C116" s="304"/>
      <c r="D116" s="303"/>
      <c r="E116" s="303"/>
      <c r="F116" s="309"/>
      <c r="G116" s="309"/>
      <c r="H116" s="30"/>
    </row>
    <row r="117" spans="1:8" s="26" customFormat="1" ht="14.25" customHeight="1">
      <c r="A117" s="46" t="s">
        <v>10</v>
      </c>
      <c r="B117" s="47" t="s">
        <v>1864</v>
      </c>
      <c r="C117" s="439" t="s">
        <v>70</v>
      </c>
      <c r="D117" s="303" t="s">
        <v>1925</v>
      </c>
      <c r="E117" s="303" t="s">
        <v>1926</v>
      </c>
      <c r="F117" s="309"/>
      <c r="G117" s="309"/>
      <c r="H117" s="30"/>
    </row>
    <row r="118" spans="1:8" s="26" customFormat="1" ht="14.25" customHeight="1">
      <c r="A118" s="46" t="s">
        <v>10</v>
      </c>
      <c r="B118" s="47" t="s">
        <v>1864</v>
      </c>
      <c r="C118" s="440"/>
      <c r="D118" s="303" t="s">
        <v>1927</v>
      </c>
      <c r="E118" s="303" t="s">
        <v>1928</v>
      </c>
      <c r="F118" s="309" t="s">
        <v>1929</v>
      </c>
      <c r="G118" s="309"/>
      <c r="H118" s="30"/>
    </row>
    <row r="119" spans="1:8" s="26" customFormat="1" ht="14.25" customHeight="1">
      <c r="A119" s="46" t="s">
        <v>10</v>
      </c>
      <c r="B119" s="47" t="s">
        <v>1864</v>
      </c>
      <c r="C119" s="440"/>
      <c r="D119" s="303" t="s">
        <v>1930</v>
      </c>
      <c r="E119" s="303" t="s">
        <v>1931</v>
      </c>
      <c r="F119" s="309" t="s">
        <v>1932</v>
      </c>
      <c r="G119" s="309"/>
      <c r="H119" s="30"/>
    </row>
    <row r="120" spans="1:8" s="26" customFormat="1" ht="14.25" customHeight="1">
      <c r="A120" s="46" t="s">
        <v>10</v>
      </c>
      <c r="B120" s="47" t="s">
        <v>1864</v>
      </c>
      <c r="C120" s="440"/>
      <c r="D120" s="303" t="s">
        <v>1933</v>
      </c>
      <c r="E120" s="303" t="s">
        <v>1934</v>
      </c>
      <c r="F120" s="309" t="s">
        <v>1935</v>
      </c>
      <c r="G120" s="309"/>
      <c r="H120" s="30"/>
    </row>
    <row r="121" spans="1:8" s="26" customFormat="1" ht="14.25" customHeight="1">
      <c r="A121" s="46" t="s">
        <v>10</v>
      </c>
      <c r="B121" s="47" t="s">
        <v>1864</v>
      </c>
      <c r="C121" s="440"/>
      <c r="D121" s="303" t="s">
        <v>1936</v>
      </c>
      <c r="E121" s="303" t="s">
        <v>1937</v>
      </c>
      <c r="F121" s="309" t="s">
        <v>1910</v>
      </c>
      <c r="G121" s="309"/>
      <c r="H121" s="30"/>
    </row>
    <row r="122" spans="1:8" s="26" customFormat="1" ht="14.25" customHeight="1">
      <c r="A122" s="46" t="s">
        <v>10</v>
      </c>
      <c r="B122" s="47" t="s">
        <v>1864</v>
      </c>
      <c r="C122" s="440"/>
      <c r="D122" s="303" t="s">
        <v>1938</v>
      </c>
      <c r="E122" s="303" t="s">
        <v>1939</v>
      </c>
      <c r="F122" s="309" t="s">
        <v>1940</v>
      </c>
      <c r="G122" s="309"/>
      <c r="H122" s="30"/>
    </row>
    <row r="123" spans="1:8" s="26" customFormat="1" ht="14.25" customHeight="1">
      <c r="A123" s="46" t="s">
        <v>10</v>
      </c>
      <c r="B123" s="47" t="s">
        <v>1864</v>
      </c>
      <c r="C123" s="440"/>
      <c r="D123" s="303" t="s">
        <v>1941</v>
      </c>
      <c r="E123" s="303" t="s">
        <v>1942</v>
      </c>
      <c r="F123" s="309" t="s">
        <v>1943</v>
      </c>
      <c r="G123" s="309"/>
      <c r="H123" s="30"/>
    </row>
    <row r="124" spans="1:8" s="26" customFormat="1" ht="14.25" customHeight="1">
      <c r="A124" s="46" t="s">
        <v>10</v>
      </c>
      <c r="B124" s="47" t="s">
        <v>1864</v>
      </c>
      <c r="C124" s="440"/>
      <c r="D124" s="303" t="s">
        <v>1944</v>
      </c>
      <c r="E124" s="303" t="s">
        <v>1945</v>
      </c>
      <c r="F124" s="309" t="s">
        <v>1946</v>
      </c>
      <c r="G124" s="309"/>
      <c r="H124" s="30"/>
    </row>
    <row r="125" spans="1:8" s="26" customFormat="1" ht="14.25" customHeight="1">
      <c r="A125" s="46" t="s">
        <v>10</v>
      </c>
      <c r="B125" s="47" t="s">
        <v>1864</v>
      </c>
      <c r="C125" s="440"/>
      <c r="D125" s="303" t="s">
        <v>1947</v>
      </c>
      <c r="E125" s="303" t="s">
        <v>1948</v>
      </c>
      <c r="F125" s="309"/>
      <c r="G125" s="309"/>
      <c r="H125" s="30"/>
    </row>
    <row r="126" spans="1:8" s="26" customFormat="1" ht="14.25" customHeight="1">
      <c r="A126" s="46" t="s">
        <v>10</v>
      </c>
      <c r="B126" s="47" t="s">
        <v>1864</v>
      </c>
      <c r="C126" s="440"/>
      <c r="D126" s="303" t="s">
        <v>1949</v>
      </c>
      <c r="E126" s="303" t="s">
        <v>1950</v>
      </c>
      <c r="F126" s="309"/>
      <c r="G126" s="309"/>
      <c r="H126" s="30"/>
    </row>
    <row r="127" spans="1:8" s="26" customFormat="1" ht="14.25" customHeight="1">
      <c r="A127" s="46" t="s">
        <v>10</v>
      </c>
      <c r="B127" s="47" t="s">
        <v>1864</v>
      </c>
      <c r="C127" s="440"/>
      <c r="D127" s="303" t="s">
        <v>1951</v>
      </c>
      <c r="E127" s="303" t="s">
        <v>1952</v>
      </c>
      <c r="F127" s="309" t="s">
        <v>1953</v>
      </c>
      <c r="G127" s="309"/>
      <c r="H127" s="30"/>
    </row>
    <row r="128" spans="1:8" s="26" customFormat="1" ht="14.25" customHeight="1">
      <c r="A128" s="46" t="s">
        <v>10</v>
      </c>
      <c r="B128" s="47" t="s">
        <v>1864</v>
      </c>
      <c r="C128" s="440"/>
      <c r="D128" s="303" t="s">
        <v>1954</v>
      </c>
      <c r="E128" s="303" t="s">
        <v>1955</v>
      </c>
      <c r="F128" s="309"/>
      <c r="G128" s="309"/>
      <c r="H128" s="30"/>
    </row>
    <row r="129" spans="1:8" s="26" customFormat="1" ht="14.25" customHeight="1">
      <c r="A129" s="46" t="s">
        <v>10</v>
      </c>
      <c r="B129" s="47" t="s">
        <v>1864</v>
      </c>
      <c r="C129" s="440"/>
      <c r="D129" s="303" t="s">
        <v>1956</v>
      </c>
      <c r="E129" s="303" t="s">
        <v>1957</v>
      </c>
      <c r="F129" s="309"/>
      <c r="G129" s="309"/>
      <c r="H129" s="30"/>
    </row>
    <row r="130" spans="1:8" s="26" customFormat="1" ht="14.25" customHeight="1">
      <c r="A130" s="46" t="s">
        <v>10</v>
      </c>
      <c r="B130" s="47" t="s">
        <v>1864</v>
      </c>
      <c r="C130" s="440"/>
      <c r="D130" s="303" t="s">
        <v>1958</v>
      </c>
      <c r="E130" s="303" t="s">
        <v>1959</v>
      </c>
      <c r="F130" s="309"/>
      <c r="G130" s="309"/>
      <c r="H130" s="30"/>
    </row>
    <row r="131" spans="1:8" s="26" customFormat="1">
      <c r="A131" s="46" t="s">
        <v>10</v>
      </c>
      <c r="B131" s="47" t="s">
        <v>1864</v>
      </c>
      <c r="C131" s="440"/>
      <c r="D131" s="303" t="s">
        <v>1960</v>
      </c>
      <c r="E131" s="303" t="s">
        <v>1961</v>
      </c>
      <c r="F131" s="309"/>
      <c r="G131" s="309"/>
      <c r="H131" s="30"/>
    </row>
    <row r="132" spans="1:8" s="26" customFormat="1" ht="14.25" customHeight="1">
      <c r="A132" s="46" t="s">
        <v>10</v>
      </c>
      <c r="B132" s="47" t="s">
        <v>1864</v>
      </c>
      <c r="C132" s="440"/>
      <c r="D132" s="303" t="s">
        <v>1962</v>
      </c>
      <c r="E132" s="303" t="s">
        <v>1963</v>
      </c>
      <c r="F132" s="448"/>
      <c r="G132" s="448"/>
      <c r="H132" s="30"/>
    </row>
    <row r="133" spans="1:8" s="26" customFormat="1">
      <c r="A133" s="46" t="s">
        <v>10</v>
      </c>
      <c r="B133" s="47" t="s">
        <v>1864</v>
      </c>
      <c r="C133" s="441"/>
      <c r="D133" s="303" t="s">
        <v>162</v>
      </c>
      <c r="E133" s="303" t="s">
        <v>1964</v>
      </c>
      <c r="F133" s="309"/>
      <c r="G133" s="309"/>
      <c r="H133" s="30"/>
    </row>
    <row r="134" spans="1:8" s="26" customFormat="1" ht="14.25" customHeight="1">
      <c r="A134" s="46" t="s">
        <v>10</v>
      </c>
      <c r="B134" s="47" t="s">
        <v>1864</v>
      </c>
      <c r="C134" s="305"/>
      <c r="D134" s="303" t="s">
        <v>1965</v>
      </c>
      <c r="E134" s="303" t="s">
        <v>1966</v>
      </c>
      <c r="F134" s="309"/>
      <c r="G134" s="309"/>
      <c r="H134" s="30"/>
    </row>
    <row r="135" spans="1:8" s="26" customFormat="1">
      <c r="A135" s="46" t="s">
        <v>10</v>
      </c>
      <c r="B135" s="48" t="s">
        <v>508</v>
      </c>
      <c r="C135" s="580"/>
      <c r="D135" s="580"/>
      <c r="E135" s="580"/>
      <c r="F135" s="61"/>
      <c r="G135" s="61"/>
      <c r="H135" s="30"/>
    </row>
    <row r="136" spans="1:8" s="26" customFormat="1">
      <c r="A136" s="46" t="s">
        <v>10</v>
      </c>
      <c r="B136" s="48" t="s">
        <v>508</v>
      </c>
      <c r="C136" s="580"/>
      <c r="D136" s="580"/>
      <c r="E136" s="580"/>
      <c r="F136" s="41"/>
      <c r="G136" s="40"/>
      <c r="H136" s="30"/>
    </row>
    <row r="137" spans="1:8" s="26" customFormat="1">
      <c r="A137" s="46" t="s">
        <v>10</v>
      </c>
      <c r="B137" s="48" t="s">
        <v>508</v>
      </c>
      <c r="C137" s="580"/>
      <c r="D137" s="580"/>
      <c r="E137" s="580"/>
      <c r="F137" s="40"/>
      <c r="G137" s="40"/>
      <c r="H137" s="30"/>
    </row>
    <row r="138" spans="1:8" s="26" customFormat="1">
      <c r="A138" s="46" t="s">
        <v>10</v>
      </c>
      <c r="B138" s="48" t="s">
        <v>508</v>
      </c>
      <c r="C138" s="580"/>
      <c r="D138" s="580"/>
      <c r="E138" s="580"/>
      <c r="F138" s="40"/>
      <c r="G138" s="40"/>
      <c r="H138" s="30"/>
    </row>
    <row r="139" spans="1:8" s="26" customFormat="1">
      <c r="A139" s="46" t="s">
        <v>10</v>
      </c>
      <c r="B139" s="48" t="s">
        <v>508</v>
      </c>
      <c r="C139" s="580"/>
      <c r="D139" s="580"/>
      <c r="E139" s="580"/>
      <c r="F139" s="40"/>
      <c r="G139" s="40"/>
      <c r="H139" s="30"/>
    </row>
    <row r="140" spans="1:8" s="26" customFormat="1">
      <c r="A140" s="46" t="s">
        <v>10</v>
      </c>
      <c r="B140" s="48" t="s">
        <v>508</v>
      </c>
      <c r="C140" s="580"/>
      <c r="D140" s="580"/>
      <c r="E140" s="580"/>
      <c r="F140" s="40"/>
      <c r="G140" s="40"/>
    </row>
    <row r="141" spans="1:8" s="26" customFormat="1">
      <c r="A141" s="46" t="s">
        <v>10</v>
      </c>
      <c r="B141" s="48" t="s">
        <v>508</v>
      </c>
      <c r="C141" s="580"/>
      <c r="D141" s="580"/>
      <c r="E141" s="580"/>
      <c r="F141" s="40"/>
      <c r="G141" s="40"/>
    </row>
    <row r="142" spans="1:8" s="26" customFormat="1">
      <c r="A142" s="46" t="s">
        <v>10</v>
      </c>
      <c r="B142" s="48" t="s">
        <v>508</v>
      </c>
      <c r="C142" s="580"/>
      <c r="D142" s="340"/>
      <c r="E142" s="340"/>
      <c r="F142" s="584"/>
      <c r="G142" s="584"/>
    </row>
    <row r="143" spans="1:8" s="26" customFormat="1">
      <c r="A143" s="46" t="s">
        <v>10</v>
      </c>
      <c r="B143" s="48" t="s">
        <v>508</v>
      </c>
      <c r="C143" s="342"/>
      <c r="D143" s="340"/>
      <c r="E143" s="340"/>
      <c r="F143" s="584"/>
      <c r="G143" s="584"/>
    </row>
    <row r="144" spans="1:8" s="26" customFormat="1">
      <c r="A144" s="46" t="s">
        <v>10</v>
      </c>
      <c r="B144" s="50" t="s">
        <v>117</v>
      </c>
      <c r="C144" s="580"/>
      <c r="D144" s="580"/>
      <c r="E144" s="580"/>
      <c r="F144" s="61"/>
      <c r="G144" s="61"/>
    </row>
    <row r="145" spans="1:7" s="26" customFormat="1">
      <c r="A145" s="46" t="s">
        <v>10</v>
      </c>
      <c r="B145" s="50" t="s">
        <v>117</v>
      </c>
      <c r="C145" s="580"/>
      <c r="D145" s="580"/>
      <c r="E145" s="580"/>
      <c r="F145" s="41"/>
      <c r="G145" s="40"/>
    </row>
    <row r="146" spans="1:7" s="26" customFormat="1">
      <c r="A146" s="46" t="s">
        <v>10</v>
      </c>
      <c r="B146" s="50" t="s">
        <v>117</v>
      </c>
      <c r="C146" s="580"/>
      <c r="D146" s="580"/>
      <c r="E146" s="580"/>
      <c r="F146" s="40"/>
      <c r="G146" s="40"/>
    </row>
    <row r="147" spans="1:7">
      <c r="A147" s="46" t="s">
        <v>10</v>
      </c>
      <c r="B147" s="50" t="s">
        <v>117</v>
      </c>
      <c r="C147" s="580"/>
      <c r="D147" s="580"/>
      <c r="E147" s="580"/>
      <c r="F147" s="40"/>
      <c r="G147" s="40"/>
    </row>
    <row r="148" spans="1:7">
      <c r="A148" s="46" t="s">
        <v>10</v>
      </c>
      <c r="B148" s="50" t="s">
        <v>117</v>
      </c>
      <c r="C148" s="580"/>
      <c r="D148" s="580"/>
      <c r="E148" s="580"/>
      <c r="F148" s="40"/>
      <c r="G148" s="40"/>
    </row>
    <row r="149" spans="1:7">
      <c r="A149" s="46" t="s">
        <v>10</v>
      </c>
      <c r="B149" s="50" t="s">
        <v>117</v>
      </c>
      <c r="C149" s="580"/>
      <c r="D149" s="580"/>
      <c r="E149" s="580"/>
      <c r="F149" s="40"/>
      <c r="G149" s="40"/>
    </row>
    <row r="150" spans="1:7">
      <c r="A150" s="46" t="s">
        <v>10</v>
      </c>
      <c r="B150" s="50" t="s">
        <v>117</v>
      </c>
      <c r="C150" s="580"/>
      <c r="D150" s="580"/>
      <c r="E150" s="580"/>
      <c r="F150" s="40"/>
      <c r="G150" s="40"/>
    </row>
    <row r="151" spans="1:7">
      <c r="A151" s="46" t="s">
        <v>10</v>
      </c>
      <c r="B151" s="50" t="s">
        <v>117</v>
      </c>
      <c r="C151" s="580"/>
      <c r="D151" s="340"/>
      <c r="E151" s="340"/>
      <c r="F151" s="584"/>
      <c r="G151" s="584"/>
    </row>
    <row r="152" spans="1:7">
      <c r="A152" s="46" t="s">
        <v>10</v>
      </c>
      <c r="B152" s="50" t="s">
        <v>117</v>
      </c>
      <c r="C152" s="342"/>
      <c r="D152" s="340"/>
      <c r="E152" s="340"/>
      <c r="F152" s="584"/>
      <c r="G152" s="584"/>
    </row>
    <row r="153" spans="1:7">
      <c r="A153" s="46" t="s">
        <v>10</v>
      </c>
      <c r="B153" s="49" t="s">
        <v>1967</v>
      </c>
      <c r="C153" s="580"/>
      <c r="D153" s="580"/>
      <c r="E153" s="580"/>
      <c r="F153" s="61"/>
      <c r="G153" s="61"/>
    </row>
    <row r="154" spans="1:7">
      <c r="A154" s="46" t="s">
        <v>10</v>
      </c>
      <c r="B154" s="49" t="s">
        <v>1967</v>
      </c>
      <c r="C154" s="580"/>
      <c r="D154" s="580"/>
      <c r="E154" s="580"/>
      <c r="F154" s="41"/>
      <c r="G154" s="40"/>
    </row>
    <row r="155" spans="1:7">
      <c r="A155" s="46" t="s">
        <v>10</v>
      </c>
      <c r="B155" s="49" t="s">
        <v>1967</v>
      </c>
      <c r="C155" s="580"/>
      <c r="D155" s="580"/>
      <c r="E155" s="580"/>
      <c r="F155" s="40"/>
      <c r="G155" s="40"/>
    </row>
    <row r="156" spans="1:7">
      <c r="A156" s="46" t="s">
        <v>10</v>
      </c>
      <c r="B156" s="49" t="s">
        <v>1967</v>
      </c>
      <c r="C156" s="580"/>
      <c r="D156" s="580"/>
      <c r="E156" s="580"/>
      <c r="F156" s="40"/>
      <c r="G156" s="40"/>
    </row>
    <row r="157" spans="1:7">
      <c r="A157" s="46" t="s">
        <v>10</v>
      </c>
      <c r="B157" s="49" t="s">
        <v>1967</v>
      </c>
      <c r="C157" s="580"/>
      <c r="D157" s="580"/>
      <c r="E157" s="580"/>
      <c r="F157" s="40"/>
      <c r="G157" s="40"/>
    </row>
    <row r="158" spans="1:7">
      <c r="A158" s="46" t="s">
        <v>10</v>
      </c>
      <c r="B158" s="49" t="s">
        <v>1967</v>
      </c>
      <c r="C158" s="580"/>
      <c r="D158" s="580"/>
      <c r="E158" s="580"/>
      <c r="F158" s="40"/>
      <c r="G158" s="40"/>
    </row>
    <row r="159" spans="1:7">
      <c r="A159" s="46" t="s">
        <v>10</v>
      </c>
      <c r="B159" s="49" t="s">
        <v>1967</v>
      </c>
      <c r="C159" s="580"/>
      <c r="D159" s="580"/>
      <c r="E159" s="580"/>
      <c r="F159" s="40"/>
      <c r="G159" s="40"/>
    </row>
    <row r="160" spans="1:7">
      <c r="A160" s="46" t="s">
        <v>10</v>
      </c>
      <c r="B160" s="49" t="s">
        <v>1967</v>
      </c>
      <c r="C160" s="580"/>
      <c r="D160" s="340"/>
      <c r="E160" s="340"/>
      <c r="F160" s="584"/>
      <c r="G160" s="584"/>
    </row>
    <row r="161" spans="1:7">
      <c r="A161" s="46" t="s">
        <v>10</v>
      </c>
      <c r="B161" s="49" t="s">
        <v>1967</v>
      </c>
      <c r="C161" s="342"/>
      <c r="D161" s="340"/>
      <c r="E161" s="340"/>
      <c r="F161" s="584"/>
      <c r="G161" s="584"/>
    </row>
    <row r="162" spans="1:7">
      <c r="A162" s="46" t="s">
        <v>10</v>
      </c>
      <c r="B162" s="51" t="s">
        <v>1968</v>
      </c>
      <c r="C162" s="580"/>
      <c r="D162" s="580"/>
      <c r="E162" s="580"/>
      <c r="F162" s="61"/>
      <c r="G162" s="61"/>
    </row>
    <row r="163" spans="1:7">
      <c r="A163" s="46" t="s">
        <v>10</v>
      </c>
      <c r="B163" s="51" t="s">
        <v>1968</v>
      </c>
      <c r="C163" s="580"/>
      <c r="D163" s="580"/>
      <c r="E163" s="580"/>
      <c r="F163" s="41"/>
      <c r="G163" s="40"/>
    </row>
    <row r="164" spans="1:7">
      <c r="A164" s="46" t="s">
        <v>10</v>
      </c>
      <c r="B164" s="51" t="s">
        <v>1968</v>
      </c>
      <c r="C164" s="580"/>
      <c r="D164" s="580"/>
      <c r="E164" s="580"/>
      <c r="F164" s="40"/>
      <c r="G164" s="40"/>
    </row>
    <row r="165" spans="1:7">
      <c r="A165" s="46" t="s">
        <v>10</v>
      </c>
      <c r="B165" s="51" t="s">
        <v>1968</v>
      </c>
      <c r="C165" s="580"/>
      <c r="D165" s="580"/>
      <c r="E165" s="580"/>
      <c r="F165" s="40"/>
      <c r="G165" s="40"/>
    </row>
    <row r="166" spans="1:7">
      <c r="A166" s="46" t="s">
        <v>10</v>
      </c>
      <c r="B166" s="51" t="s">
        <v>1968</v>
      </c>
      <c r="C166" s="580"/>
      <c r="D166" s="580"/>
      <c r="E166" s="580"/>
      <c r="F166" s="40"/>
      <c r="G166" s="40"/>
    </row>
    <row r="167" spans="1:7">
      <c r="A167" s="46" t="s">
        <v>10</v>
      </c>
      <c r="B167" s="51" t="s">
        <v>1968</v>
      </c>
      <c r="C167" s="580"/>
      <c r="D167" s="580"/>
      <c r="E167" s="580"/>
      <c r="F167" s="40"/>
      <c r="G167" s="40"/>
    </row>
    <row r="168" spans="1:7">
      <c r="A168" s="46" t="s">
        <v>10</v>
      </c>
      <c r="B168" s="51" t="s">
        <v>1968</v>
      </c>
      <c r="C168" s="580"/>
      <c r="D168" s="580"/>
      <c r="E168" s="580"/>
      <c r="F168" s="40"/>
      <c r="G168" s="40"/>
    </row>
    <row r="169" spans="1:7">
      <c r="A169" s="46" t="s">
        <v>10</v>
      </c>
      <c r="B169" s="51" t="s">
        <v>1968</v>
      </c>
      <c r="C169" s="580"/>
      <c r="D169" s="340"/>
      <c r="E169" s="340"/>
      <c r="F169" s="584"/>
      <c r="G169" s="584"/>
    </row>
    <row r="170" spans="1:7">
      <c r="A170" s="46" t="s">
        <v>10</v>
      </c>
      <c r="B170" s="51" t="s">
        <v>1968</v>
      </c>
      <c r="C170" s="309"/>
      <c r="D170" s="303"/>
      <c r="E170" s="303"/>
      <c r="F170" s="448"/>
      <c r="G170" s="448"/>
    </row>
  </sheetData>
  <autoFilter ref="A2:M170" xr:uid="{5A3649E0-B641-4796-AA5A-32CDB6D78AF8}">
    <filterColumn colId="0">
      <filters blank="1">
        <filter val="Central Platform Development"/>
        <filter val="Central Platform Hub_x000a_"/>
        <filter val="Central Platform Hub_x000d__x000a_"/>
      </filters>
    </filterColumn>
    <filterColumn colId="5" showButton="0"/>
  </autoFilter>
  <mergeCells count="85">
    <mergeCell ref="E26:E32"/>
    <mergeCell ref="F103:G103"/>
    <mergeCell ref="F104:G104"/>
    <mergeCell ref="E135:E141"/>
    <mergeCell ref="F115:G115"/>
    <mergeCell ref="F132:G132"/>
    <mergeCell ref="F112:G112"/>
    <mergeCell ref="F111:G111"/>
    <mergeCell ref="F113:G113"/>
    <mergeCell ref="F100:G100"/>
    <mergeCell ref="F39:G39"/>
    <mergeCell ref="F40:G40"/>
    <mergeCell ref="F41:G41"/>
    <mergeCell ref="F42:G42"/>
    <mergeCell ref="E67:E86"/>
    <mergeCell ref="E48:E54"/>
    <mergeCell ref="F2:G2"/>
    <mergeCell ref="F12:G12"/>
    <mergeCell ref="F13:G13"/>
    <mergeCell ref="F33:G33"/>
    <mergeCell ref="F38:G38"/>
    <mergeCell ref="F35:G35"/>
    <mergeCell ref="F36:G36"/>
    <mergeCell ref="F37:G37"/>
    <mergeCell ref="C3:C11"/>
    <mergeCell ref="F18:G18"/>
    <mergeCell ref="F11:G11"/>
    <mergeCell ref="F20:G20"/>
    <mergeCell ref="C16:C17"/>
    <mergeCell ref="F16:G16"/>
    <mergeCell ref="C18:C20"/>
    <mergeCell ref="C12:C14"/>
    <mergeCell ref="F14:G14"/>
    <mergeCell ref="F15:G15"/>
    <mergeCell ref="F19:G19"/>
    <mergeCell ref="D3:D9"/>
    <mergeCell ref="E3:E9"/>
    <mergeCell ref="F10:G10"/>
    <mergeCell ref="C21:C22"/>
    <mergeCell ref="F170:G170"/>
    <mergeCell ref="F114:G114"/>
    <mergeCell ref="D144:D150"/>
    <mergeCell ref="C94:C110"/>
    <mergeCell ref="F94:G94"/>
    <mergeCell ref="F95:G95"/>
    <mergeCell ref="F96:G96"/>
    <mergeCell ref="F97:G97"/>
    <mergeCell ref="F98:G98"/>
    <mergeCell ref="F99:G99"/>
    <mergeCell ref="F101:G101"/>
    <mergeCell ref="F152:G152"/>
    <mergeCell ref="E162:E168"/>
    <mergeCell ref="F110:G110"/>
    <mergeCell ref="F169:G169"/>
    <mergeCell ref="F161:G161"/>
    <mergeCell ref="E144:E150"/>
    <mergeCell ref="F151:G151"/>
    <mergeCell ref="C135:C142"/>
    <mergeCell ref="D135:D141"/>
    <mergeCell ref="F143:G143"/>
    <mergeCell ref="C144:C151"/>
    <mergeCell ref="C153:C160"/>
    <mergeCell ref="D153:D159"/>
    <mergeCell ref="E153:E159"/>
    <mergeCell ref="F160:G160"/>
    <mergeCell ref="F142:G142"/>
    <mergeCell ref="C117:C133"/>
    <mergeCell ref="C23:C24"/>
    <mergeCell ref="C162:C169"/>
    <mergeCell ref="D162:D168"/>
    <mergeCell ref="C65:C66"/>
    <mergeCell ref="D26:D32"/>
    <mergeCell ref="D67:D86"/>
    <mergeCell ref="C35:C43"/>
    <mergeCell ref="C67:C92"/>
    <mergeCell ref="C60:C64"/>
    <mergeCell ref="C48:C59"/>
    <mergeCell ref="C45:C46"/>
    <mergeCell ref="D48:D54"/>
    <mergeCell ref="F43:G43"/>
    <mergeCell ref="F45:G45"/>
    <mergeCell ref="F46:G46"/>
    <mergeCell ref="F47:G47"/>
    <mergeCell ref="C113:C115"/>
    <mergeCell ref="F102:G102"/>
  </mergeCells>
  <phoneticPr fontId="2" type="noConversion"/>
  <pageMargins left="0.7" right="0.7" top="0.75" bottom="0.75" header="0.3" footer="0.3"/>
  <pageSetup paperSize="9"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D43FD-93A3-4B10-9063-5973431B09C2}">
  <dimension ref="A1:M5"/>
  <sheetViews>
    <sheetView zoomScale="85" zoomScaleNormal="85" workbookViewId="0">
      <selection activeCell="B17" sqref="B17"/>
    </sheetView>
  </sheetViews>
  <sheetFormatPr defaultRowHeight="14.25"/>
  <cols>
    <col min="1" max="1" width="39" customWidth="1"/>
    <col min="2" max="2" width="14.42578125" style="12" bestFit="1" customWidth="1"/>
    <col min="3" max="3" width="23.42578125" style="12" customWidth="1"/>
    <col min="4" max="4" width="88" customWidth="1"/>
  </cols>
  <sheetData>
    <row r="1" spans="1:13" ht="21">
      <c r="A1" s="93" t="s">
        <v>1969</v>
      </c>
      <c r="B1" s="84"/>
      <c r="C1" s="84"/>
      <c r="D1" s="84"/>
      <c r="E1" s="84"/>
      <c r="F1" s="84"/>
      <c r="G1" s="84"/>
      <c r="H1" s="84"/>
      <c r="I1" s="84"/>
      <c r="J1" s="84"/>
      <c r="K1" s="84"/>
      <c r="L1" s="84"/>
      <c r="M1" s="84"/>
    </row>
    <row r="2" spans="1:13" s="21" customFormat="1">
      <c r="A2" s="23" t="s">
        <v>1970</v>
      </c>
      <c r="H2" s="19"/>
      <c r="I2" s="22"/>
      <c r="J2" s="22"/>
    </row>
    <row r="3" spans="1:13" s="10" customFormat="1">
      <c r="A3" s="106" t="s">
        <v>1971</v>
      </c>
      <c r="B3" s="106" t="s">
        <v>1972</v>
      </c>
      <c r="C3" s="106" t="s">
        <v>1973</v>
      </c>
      <c r="D3" s="106" t="s">
        <v>33</v>
      </c>
      <c r="E3" s="106"/>
      <c r="F3" s="106"/>
      <c r="G3" s="106"/>
      <c r="H3" s="106"/>
      <c r="I3" s="106"/>
      <c r="J3" s="106"/>
      <c r="K3" s="106"/>
      <c r="L3" s="106"/>
      <c r="M3" s="106"/>
    </row>
    <row r="4" spans="1:13" s="10" customFormat="1">
      <c r="A4" s="16" t="s">
        <v>1974</v>
      </c>
      <c r="B4" s="16">
        <v>0</v>
      </c>
      <c r="C4" s="16" t="s">
        <v>1975</v>
      </c>
      <c r="D4" s="3" t="s">
        <v>1976</v>
      </c>
      <c r="E4" s="106"/>
      <c r="F4" s="106"/>
      <c r="G4" s="106"/>
      <c r="H4" s="106"/>
      <c r="I4" s="106"/>
      <c r="J4" s="106"/>
      <c r="K4" s="106"/>
      <c r="L4" s="106"/>
      <c r="M4" s="106"/>
    </row>
    <row r="5" spans="1:13">
      <c r="A5" s="17" t="s">
        <v>1977</v>
      </c>
      <c r="B5" s="17">
        <v>1</v>
      </c>
      <c r="C5" s="17" t="s">
        <v>1978</v>
      </c>
      <c r="D5" s="3"/>
    </row>
  </sheetData>
  <pageMargins left="0.7" right="0.7" top="0.75" bottom="0.75" header="0.3" footer="0.3"/>
  <pageSetup paperSize="9"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6895D-A28B-4B4A-AACC-570251413B0C}">
  <dimension ref="A1:M5"/>
  <sheetViews>
    <sheetView zoomScale="40" zoomScaleNormal="40" workbookViewId="0">
      <selection activeCell="B46" sqref="B46"/>
    </sheetView>
  </sheetViews>
  <sheetFormatPr defaultColWidth="9" defaultRowHeight="14.25"/>
  <cols>
    <col min="1" max="1" width="28" bestFit="1" customWidth="1"/>
    <col min="2" max="2" width="45.5703125" customWidth="1"/>
    <col min="3" max="3" width="42.5703125" customWidth="1"/>
    <col min="4" max="4" width="74.5703125" customWidth="1"/>
    <col min="5" max="5" width="39.42578125" customWidth="1"/>
    <col min="6" max="6" width="54.5703125" customWidth="1"/>
    <col min="7" max="7" width="46.42578125" customWidth="1"/>
  </cols>
  <sheetData>
    <row r="1" spans="1:13" ht="21">
      <c r="A1" s="93" t="s">
        <v>1979</v>
      </c>
      <c r="B1" s="84"/>
      <c r="C1" s="84"/>
      <c r="D1" s="84"/>
      <c r="E1" s="84"/>
      <c r="F1" s="84"/>
      <c r="G1" s="84"/>
      <c r="H1" s="84"/>
      <c r="I1" s="84"/>
      <c r="J1" s="84"/>
      <c r="K1" s="84"/>
      <c r="L1" s="84"/>
      <c r="M1" s="84"/>
    </row>
    <row r="2" spans="1:13" s="21" customFormat="1">
      <c r="A2" s="23" t="s">
        <v>1970</v>
      </c>
      <c r="H2" s="19"/>
      <c r="I2" s="22"/>
      <c r="J2" s="22"/>
    </row>
    <row r="3" spans="1:13" s="13" customFormat="1" ht="23.25">
      <c r="A3" s="34" t="s">
        <v>1972</v>
      </c>
      <c r="B3" s="35" t="s">
        <v>1980</v>
      </c>
      <c r="C3" s="35" t="s">
        <v>1981</v>
      </c>
      <c r="D3" s="35" t="s">
        <v>1982</v>
      </c>
      <c r="E3" s="35" t="s">
        <v>1983</v>
      </c>
      <c r="F3" s="36" t="s">
        <v>1984</v>
      </c>
      <c r="G3" s="18" t="s">
        <v>129</v>
      </c>
    </row>
    <row r="4" spans="1:13" s="3" customFormat="1" ht="69.75">
      <c r="A4" s="32" t="s">
        <v>1985</v>
      </c>
      <c r="B4" s="14" t="s">
        <v>1986</v>
      </c>
      <c r="C4" s="14" t="s">
        <v>1987</v>
      </c>
      <c r="D4" s="14" t="s">
        <v>1988</v>
      </c>
      <c r="E4" s="15" t="s">
        <v>1989</v>
      </c>
      <c r="F4" s="33" t="s">
        <v>1990</v>
      </c>
      <c r="G4" s="13"/>
    </row>
    <row r="5" spans="1:13" s="3" customFormat="1" ht="69.75">
      <c r="A5" s="37" t="s">
        <v>1991</v>
      </c>
      <c r="B5" s="38" t="s">
        <v>1986</v>
      </c>
      <c r="C5" s="38" t="s">
        <v>1992</v>
      </c>
      <c r="D5" s="38" t="s">
        <v>1993</v>
      </c>
      <c r="E5" s="38" t="s">
        <v>1989</v>
      </c>
      <c r="F5" s="39" t="s">
        <v>1994</v>
      </c>
      <c r="G5" s="13"/>
    </row>
  </sheetData>
  <sortState xmlns:xlrd2="http://schemas.microsoft.com/office/spreadsheetml/2017/richdata2" ref="A5:F5">
    <sortCondition ref="A3"/>
  </sortState>
  <pageMargins left="0.7" right="0.7" top="0.75" bottom="0.75" header="0.3" footer="0.3"/>
  <pageSetup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zoomScale="70" zoomScaleNormal="70" workbookViewId="0">
      <selection activeCell="E18" sqref="E18"/>
    </sheetView>
  </sheetViews>
  <sheetFormatPr defaultColWidth="21" defaultRowHeight="14.25"/>
  <cols>
    <col min="1" max="1" width="17" bestFit="1" customWidth="1"/>
    <col min="2" max="2" width="55" bestFit="1" customWidth="1"/>
    <col min="3" max="3" width="12.42578125" bestFit="1" customWidth="1"/>
    <col min="4" max="4" width="17" bestFit="1" customWidth="1"/>
    <col min="5" max="5" width="40.28515625" bestFit="1" customWidth="1"/>
    <col min="6" max="6" width="22.5703125" bestFit="1" customWidth="1"/>
    <col min="7" max="7" width="20" bestFit="1" customWidth="1"/>
    <col min="8" max="8" width="17.5703125" bestFit="1" customWidth="1"/>
  </cols>
  <sheetData>
    <row r="1" spans="1:8" ht="28.5">
      <c r="A1" s="4" t="s">
        <v>4</v>
      </c>
      <c r="B1" s="4" t="s">
        <v>1995</v>
      </c>
      <c r="C1" s="4" t="s">
        <v>33</v>
      </c>
      <c r="D1" s="4" t="s">
        <v>1996</v>
      </c>
      <c r="E1" s="4" t="s">
        <v>1997</v>
      </c>
      <c r="F1" s="4" t="s">
        <v>1998</v>
      </c>
      <c r="G1" s="4" t="s">
        <v>1999</v>
      </c>
      <c r="H1" s="4" t="s">
        <v>2000</v>
      </c>
    </row>
    <row r="2" spans="1:8">
      <c r="A2" s="6"/>
      <c r="B2" s="8"/>
      <c r="C2" s="6"/>
      <c r="D2" s="6"/>
      <c r="E2" s="6"/>
      <c r="F2" s="7"/>
      <c r="G2" s="6"/>
      <c r="H2" s="6"/>
    </row>
    <row r="3" spans="1:8">
      <c r="A3" s="6"/>
      <c r="B3" s="8"/>
      <c r="C3" s="6"/>
      <c r="D3" s="6"/>
      <c r="E3" s="6"/>
      <c r="F3" s="7"/>
      <c r="G3" s="6"/>
      <c r="H3" s="6"/>
    </row>
    <row r="4" spans="1:8">
      <c r="A4" s="6"/>
      <c r="B4" s="8"/>
      <c r="C4" s="6"/>
      <c r="D4" s="6"/>
      <c r="E4" s="6"/>
      <c r="F4" s="7"/>
      <c r="G4" s="6"/>
      <c r="H4" s="6"/>
    </row>
    <row r="5" spans="1:8" s="6" customFormat="1"/>
    <row r="6" spans="1:8" s="6" customFormat="1"/>
    <row r="7" spans="1:8" s="6" customFormat="1"/>
  </sheetData>
  <autoFilter ref="A1:H1" xr:uid="{00000000-0009-0000-0000-000002000000}"/>
  <phoneticPr fontId="2" type="noConversion"/>
  <pageMargins left="0.7" right="0.7" top="0.75" bottom="0.75" header="0.3" footer="0.3"/>
  <pageSetup paperSize="9"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election activeCell="C13" sqref="C13"/>
    </sheetView>
  </sheetViews>
  <sheetFormatPr defaultColWidth="38" defaultRowHeight="14.25"/>
  <cols>
    <col min="1" max="1" width="26.5703125" customWidth="1"/>
    <col min="2" max="2" width="33.42578125" customWidth="1"/>
    <col min="3" max="3" width="82" customWidth="1"/>
    <col min="4" max="4" width="57.42578125" customWidth="1"/>
    <col min="5" max="5" width="19" bestFit="1" customWidth="1"/>
  </cols>
  <sheetData>
    <row r="1" spans="1:5" s="5" customFormat="1">
      <c r="A1" s="4" t="s">
        <v>2001</v>
      </c>
      <c r="B1" s="4" t="s">
        <v>2002</v>
      </c>
      <c r="C1" s="4" t="s">
        <v>2003</v>
      </c>
      <c r="D1" s="4" t="s">
        <v>2004</v>
      </c>
      <c r="E1" s="4" t="s">
        <v>2005</v>
      </c>
    </row>
    <row r="2" spans="1:5" s="5" customFormat="1">
      <c r="C2" s="9"/>
    </row>
    <row r="3" spans="1:5" s="5" customFormat="1">
      <c r="C3" s="9"/>
    </row>
    <row r="4" spans="1:5" s="5" customFormat="1">
      <c r="C4" s="9"/>
    </row>
    <row r="6" spans="1:5">
      <c r="C6" s="9"/>
    </row>
  </sheetData>
  <autoFilter ref="A1:E2" xr:uid="{00000000-0009-0000-0000-000003000000}"/>
  <pageMargins left="0.7" right="0.7" top="0.75" bottom="0.75" header="0.3" footer="0.3"/>
  <pageSetup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0797E-3F93-4171-ADE1-72BB0CAB7E63}">
  <dimension ref="A1:AV35"/>
  <sheetViews>
    <sheetView topLeftCell="G23" zoomScale="70" zoomScaleNormal="70" workbookViewId="0">
      <selection activeCell="AL45" sqref="AL45"/>
    </sheetView>
  </sheetViews>
  <sheetFormatPr defaultRowHeight="14.25"/>
  <cols>
    <col min="2" max="2" width="21" customWidth="1"/>
    <col min="3" max="3" width="15.85546875" style="106" customWidth="1"/>
    <col min="5" max="5" width="12.5703125" customWidth="1"/>
    <col min="6" max="6" width="15.5703125" customWidth="1"/>
    <col min="7" max="7" width="17" customWidth="1"/>
    <col min="10" max="13" width="5.28515625" bestFit="1" customWidth="1"/>
    <col min="14" max="14" width="9" bestFit="1" customWidth="1"/>
    <col min="15" max="15" width="6" bestFit="1" customWidth="1"/>
    <col min="16" max="16" width="7.140625" customWidth="1"/>
    <col min="17" max="17" width="7.42578125" bestFit="1" customWidth="1"/>
    <col min="18" max="18" width="6.42578125" bestFit="1" customWidth="1"/>
    <col min="19" max="19" width="7.42578125" bestFit="1" customWidth="1"/>
    <col min="20" max="23" width="5.28515625" bestFit="1" customWidth="1"/>
    <col min="24" max="24" width="13.140625" bestFit="1" customWidth="1"/>
    <col min="25" max="40" width="5.28515625" bestFit="1" customWidth="1"/>
    <col min="44" max="44" width="34.7109375" customWidth="1"/>
    <col min="45" max="46" width="13.5703125" bestFit="1" customWidth="1"/>
  </cols>
  <sheetData>
    <row r="1" spans="1:46" ht="21">
      <c r="B1" s="93" t="s">
        <v>501</v>
      </c>
      <c r="C1" s="89"/>
      <c r="D1" s="84"/>
      <c r="E1" s="84"/>
      <c r="F1" s="84"/>
      <c r="G1" s="84"/>
      <c r="H1" s="84"/>
      <c r="I1" s="84"/>
      <c r="J1" s="84"/>
      <c r="K1" s="84"/>
      <c r="L1" s="84"/>
      <c r="M1" s="84"/>
      <c r="N1" s="84"/>
    </row>
    <row r="2" spans="1:46" ht="28.5">
      <c r="B2" s="113" t="s">
        <v>127</v>
      </c>
      <c r="C2" s="114" t="s">
        <v>502</v>
      </c>
      <c r="E2" s="68"/>
    </row>
    <row r="3" spans="1:46" ht="14.25" customHeight="1">
      <c r="A3" s="510" t="s">
        <v>503</v>
      </c>
      <c r="B3" s="115" t="s">
        <v>2006</v>
      </c>
      <c r="C3" s="116">
        <v>1024</v>
      </c>
      <c r="D3" t="s">
        <v>504</v>
      </c>
      <c r="E3" s="68"/>
    </row>
    <row r="4" spans="1:46">
      <c r="A4" s="589"/>
      <c r="B4" s="115" t="s">
        <v>2007</v>
      </c>
      <c r="C4" s="116">
        <v>1024</v>
      </c>
      <c r="D4" t="s">
        <v>505</v>
      </c>
      <c r="E4" s="68"/>
    </row>
    <row r="5" spans="1:46">
      <c r="A5" s="589"/>
      <c r="B5" s="117"/>
      <c r="C5" s="118"/>
      <c r="E5" s="68"/>
    </row>
    <row r="6" spans="1:46">
      <c r="A6" s="589"/>
      <c r="B6" s="119" t="s">
        <v>506</v>
      </c>
      <c r="C6" s="120">
        <v>4096</v>
      </c>
      <c r="D6" t="s">
        <v>507</v>
      </c>
    </row>
    <row r="7" spans="1:46">
      <c r="A7" s="589"/>
      <c r="B7" s="119" t="s">
        <v>508</v>
      </c>
      <c r="C7" s="120">
        <v>4096</v>
      </c>
      <c r="D7" t="s">
        <v>509</v>
      </c>
    </row>
    <row r="8" spans="1:46">
      <c r="A8" s="589"/>
      <c r="B8" s="119" t="s">
        <v>510</v>
      </c>
      <c r="C8" s="120">
        <v>4096</v>
      </c>
      <c r="D8" t="s">
        <v>511</v>
      </c>
    </row>
    <row r="9" spans="1:46">
      <c r="A9" s="589"/>
      <c r="B9" s="117"/>
      <c r="C9" s="118"/>
    </row>
    <row r="10" spans="1:46">
      <c r="A10" s="589"/>
      <c r="B10" s="119" t="s">
        <v>512</v>
      </c>
      <c r="C10" s="120">
        <v>6144</v>
      </c>
      <c r="D10" t="s">
        <v>513</v>
      </c>
    </row>
    <row r="11" spans="1:46">
      <c r="A11" s="589"/>
      <c r="B11" s="119" t="s">
        <v>449</v>
      </c>
      <c r="C11" s="120">
        <v>6144</v>
      </c>
      <c r="D11" t="s">
        <v>514</v>
      </c>
    </row>
    <row r="12" spans="1:46">
      <c r="A12" s="589"/>
      <c r="B12" s="115" t="s">
        <v>515</v>
      </c>
      <c r="C12" s="116">
        <v>2048</v>
      </c>
      <c r="D12" t="s">
        <v>516</v>
      </c>
    </row>
    <row r="13" spans="1:46">
      <c r="A13" s="121"/>
      <c r="B13" s="122"/>
      <c r="C13" s="123"/>
    </row>
    <row r="15" spans="1:46" ht="25.5">
      <c r="B15" s="303" t="s">
        <v>517</v>
      </c>
      <c r="C15" s="590" t="s">
        <v>2006</v>
      </c>
      <c r="D15" s="591"/>
      <c r="E15" s="591"/>
      <c r="F15" s="591"/>
      <c r="G15" s="591"/>
      <c r="H15" s="591"/>
      <c r="I15" s="592"/>
      <c r="J15" s="593" t="s">
        <v>1864</v>
      </c>
      <c r="K15" s="593"/>
      <c r="L15" s="593"/>
      <c r="M15" s="593"/>
      <c r="N15" s="593"/>
      <c r="O15" s="593"/>
      <c r="P15" s="593"/>
      <c r="Q15" s="593"/>
      <c r="R15" s="593"/>
      <c r="S15" s="593"/>
      <c r="T15" s="593"/>
      <c r="U15" s="593"/>
      <c r="V15" s="593"/>
      <c r="W15" s="593"/>
      <c r="X15" s="593"/>
      <c r="Y15" s="593"/>
      <c r="Z15" s="593"/>
      <c r="AA15" s="593"/>
      <c r="AB15" s="593"/>
      <c r="AC15" s="593"/>
      <c r="AD15" s="593"/>
      <c r="AE15" s="593"/>
      <c r="AF15" s="593"/>
      <c r="AG15" s="593"/>
      <c r="AH15" s="593"/>
      <c r="AI15" s="593"/>
      <c r="AJ15" s="593"/>
      <c r="AK15" s="593"/>
      <c r="AL15" s="593"/>
      <c r="AM15" s="593"/>
      <c r="AN15" s="593"/>
      <c r="AO15" s="593"/>
      <c r="AP15" s="593"/>
      <c r="AQ15" s="593"/>
      <c r="AR15" s="593"/>
      <c r="AS15" s="593"/>
      <c r="AT15" s="593"/>
    </row>
    <row r="16" spans="1:46" ht="23.25">
      <c r="B16" s="434" t="s">
        <v>519</v>
      </c>
      <c r="C16" s="594">
        <v>1024</v>
      </c>
      <c r="D16" s="595"/>
      <c r="E16" s="595"/>
      <c r="F16" s="595"/>
      <c r="G16" s="595"/>
      <c r="H16" s="595"/>
      <c r="I16" s="596"/>
      <c r="J16" s="597">
        <f>J17+AO17+AL17</f>
        <v>4128</v>
      </c>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7"/>
      <c r="AO16" s="597"/>
      <c r="AP16" s="597"/>
      <c r="AQ16" s="597"/>
      <c r="AR16" s="597"/>
      <c r="AS16" s="597"/>
      <c r="AT16" s="597"/>
    </row>
    <row r="17" spans="2:48">
      <c r="B17" s="434"/>
      <c r="C17" s="524"/>
      <c r="D17" s="525"/>
      <c r="E17" s="525"/>
      <c r="F17" s="525"/>
      <c r="G17" s="525"/>
      <c r="H17" s="525"/>
      <c r="I17" s="526"/>
      <c r="J17" s="511">
        <f>SUM(J21:AM21)</f>
        <v>3616</v>
      </c>
      <c r="K17" s="512"/>
      <c r="L17" s="512"/>
      <c r="M17" s="512"/>
      <c r="N17" s="512"/>
      <c r="O17" s="512"/>
      <c r="P17" s="512"/>
      <c r="Q17" s="512"/>
      <c r="R17" s="512"/>
      <c r="S17" s="512"/>
      <c r="T17" s="512"/>
      <c r="U17" s="512"/>
      <c r="V17" s="512"/>
      <c r="W17" s="512"/>
      <c r="X17" s="512"/>
      <c r="Y17" s="512"/>
      <c r="Z17" s="512"/>
      <c r="AA17" s="512"/>
      <c r="AB17" s="512"/>
      <c r="AC17" s="512"/>
      <c r="AD17" s="512"/>
      <c r="AE17" s="512"/>
      <c r="AF17" s="512"/>
      <c r="AG17" s="512"/>
      <c r="AH17" s="512"/>
      <c r="AI17" s="512"/>
      <c r="AJ17" s="512"/>
      <c r="AK17" s="512"/>
      <c r="AL17" s="512"/>
      <c r="AM17" s="512"/>
      <c r="AN17" s="512"/>
      <c r="AO17" s="448">
        <v>512</v>
      </c>
      <c r="AP17" s="448"/>
      <c r="AQ17" s="448"/>
      <c r="AR17" s="448"/>
      <c r="AS17" s="448"/>
      <c r="AT17" s="448"/>
    </row>
    <row r="18" spans="2:48">
      <c r="B18" s="303" t="s">
        <v>520</v>
      </c>
      <c r="C18" s="518" t="s">
        <v>521</v>
      </c>
      <c r="D18" s="519"/>
      <c r="E18" s="519"/>
      <c r="F18" s="519"/>
      <c r="G18" s="519"/>
      <c r="H18" s="519"/>
      <c r="I18" s="520"/>
      <c r="J18" s="513" t="s">
        <v>523</v>
      </c>
      <c r="K18" s="514"/>
      <c r="L18" s="514"/>
      <c r="M18" s="514"/>
      <c r="N18" s="514"/>
      <c r="O18" s="514"/>
      <c r="P18" s="514"/>
      <c r="Q18" s="514"/>
      <c r="R18" s="514"/>
      <c r="S18" s="514"/>
      <c r="T18" s="514"/>
      <c r="U18" s="514"/>
      <c r="V18" s="514"/>
      <c r="W18" s="514"/>
      <c r="X18" s="514"/>
      <c r="Y18" s="514"/>
      <c r="Z18" s="514"/>
      <c r="AA18" s="514"/>
      <c r="AB18" s="514"/>
      <c r="AC18" s="514"/>
      <c r="AD18" s="514"/>
      <c r="AE18" s="514"/>
      <c r="AF18" s="514"/>
      <c r="AG18" s="514"/>
      <c r="AH18" s="514"/>
      <c r="AI18" s="514"/>
      <c r="AJ18" s="514"/>
      <c r="AK18" s="514"/>
      <c r="AL18" s="514"/>
      <c r="AM18" s="514"/>
      <c r="AN18" s="514"/>
      <c r="AO18" s="506" t="s">
        <v>515</v>
      </c>
      <c r="AP18" s="506"/>
      <c r="AQ18" s="506"/>
      <c r="AR18" s="506"/>
      <c r="AS18" s="506"/>
      <c r="AT18" s="506"/>
    </row>
    <row r="19" spans="2:48">
      <c r="B19" s="109" t="s">
        <v>525</v>
      </c>
      <c r="C19" s="527" t="s">
        <v>504</v>
      </c>
      <c r="D19" s="528"/>
      <c r="E19" s="528"/>
      <c r="F19" s="528"/>
      <c r="G19" s="528"/>
      <c r="H19" s="528"/>
      <c r="I19" s="529"/>
      <c r="J19" s="501" t="s">
        <v>526</v>
      </c>
      <c r="K19" s="502"/>
      <c r="L19" s="502"/>
      <c r="M19" s="502"/>
      <c r="N19" s="502"/>
      <c r="O19" s="502"/>
      <c r="P19" s="324"/>
      <c r="Q19" s="515" t="s">
        <v>527</v>
      </c>
      <c r="R19" s="515"/>
      <c r="S19" s="515"/>
      <c r="T19" s="515"/>
      <c r="U19" s="515" t="s">
        <v>528</v>
      </c>
      <c r="V19" s="515"/>
      <c r="W19" s="515"/>
      <c r="X19" s="515"/>
      <c r="Y19" s="516" t="s">
        <v>529</v>
      </c>
      <c r="Z19" s="517"/>
      <c r="AA19" s="517"/>
      <c r="AB19" s="517"/>
      <c r="AC19" s="517"/>
      <c r="AD19" s="517"/>
      <c r="AE19" s="517"/>
      <c r="AF19" s="517"/>
      <c r="AG19" s="517"/>
      <c r="AH19" s="517"/>
      <c r="AI19" s="517"/>
      <c r="AJ19" s="517"/>
      <c r="AK19" s="517"/>
      <c r="AL19" s="517"/>
      <c r="AM19" s="517"/>
      <c r="AN19" s="517"/>
      <c r="AO19" s="598" t="s">
        <v>2008</v>
      </c>
      <c r="AP19" s="598"/>
      <c r="AQ19" s="598"/>
      <c r="AR19" s="598"/>
      <c r="AS19" s="598"/>
      <c r="AT19" s="598"/>
    </row>
    <row r="20" spans="2:48" ht="28.5">
      <c r="B20" s="302" t="s">
        <v>533</v>
      </c>
      <c r="C20" s="302" t="s">
        <v>534</v>
      </c>
      <c r="D20" s="302" t="s">
        <v>535</v>
      </c>
      <c r="E20" s="74" t="s">
        <v>536</v>
      </c>
      <c r="F20" s="74" t="s">
        <v>537</v>
      </c>
      <c r="G20" s="74" t="s">
        <v>2009</v>
      </c>
      <c r="H20" s="68"/>
      <c r="I20" s="68"/>
      <c r="J20" s="75" t="s">
        <v>273</v>
      </c>
      <c r="K20" s="75" t="s">
        <v>269</v>
      </c>
      <c r="L20" s="75" t="s">
        <v>2010</v>
      </c>
      <c r="M20" s="75" t="s">
        <v>267</v>
      </c>
      <c r="N20" s="76" t="s">
        <v>571</v>
      </c>
      <c r="O20" s="75" t="s">
        <v>572</v>
      </c>
      <c r="P20" s="75" t="s">
        <v>722</v>
      </c>
      <c r="Q20" s="77" t="s">
        <v>573</v>
      </c>
      <c r="R20" s="77" t="s">
        <v>574</v>
      </c>
      <c r="S20" s="77" t="s">
        <v>575</v>
      </c>
      <c r="T20" s="77" t="s">
        <v>576</v>
      </c>
      <c r="U20" s="77" t="s">
        <v>577</v>
      </c>
      <c r="V20" s="77" t="s">
        <v>578</v>
      </c>
      <c r="W20" s="77" t="s">
        <v>579</v>
      </c>
      <c r="X20" s="77" t="s">
        <v>580</v>
      </c>
      <c r="Y20" s="325" t="s">
        <v>286</v>
      </c>
      <c r="Z20" s="325" t="s">
        <v>291</v>
      </c>
      <c r="AA20" s="110" t="s">
        <v>287</v>
      </c>
      <c r="AB20" s="325" t="s">
        <v>286</v>
      </c>
      <c r="AC20" s="325" t="s">
        <v>291</v>
      </c>
      <c r="AD20" s="110" t="s">
        <v>287</v>
      </c>
      <c r="AE20" s="325" t="s">
        <v>286</v>
      </c>
      <c r="AF20" s="325" t="s">
        <v>291</v>
      </c>
      <c r="AG20" s="110" t="s">
        <v>287</v>
      </c>
      <c r="AH20" s="325" t="s">
        <v>286</v>
      </c>
      <c r="AI20" s="325" t="s">
        <v>291</v>
      </c>
      <c r="AJ20" s="110" t="s">
        <v>287</v>
      </c>
      <c r="AK20" s="539" t="s">
        <v>582</v>
      </c>
      <c r="AL20" s="540"/>
      <c r="AM20" s="540"/>
      <c r="AN20" s="540"/>
      <c r="AO20" s="599"/>
      <c r="AP20" s="599"/>
      <c r="AQ20" s="599"/>
      <c r="AR20" s="599"/>
      <c r="AS20" s="599"/>
      <c r="AT20" s="599"/>
    </row>
    <row r="21" spans="2:48">
      <c r="B21" s="303" t="s">
        <v>519</v>
      </c>
      <c r="C21" s="303">
        <v>64</v>
      </c>
      <c r="D21" s="303">
        <v>64</v>
      </c>
      <c r="E21" s="303">
        <v>64</v>
      </c>
      <c r="F21" s="303">
        <v>64</v>
      </c>
      <c r="G21" s="303">
        <v>32</v>
      </c>
      <c r="H21" s="303"/>
      <c r="I21" s="303"/>
      <c r="J21" s="324">
        <v>512</v>
      </c>
      <c r="K21" s="324">
        <v>32</v>
      </c>
      <c r="L21" s="324">
        <v>32</v>
      </c>
      <c r="M21" s="324">
        <v>64</v>
      </c>
      <c r="N21" s="324">
        <v>128</v>
      </c>
      <c r="O21" s="324">
        <v>256</v>
      </c>
      <c r="P21" s="324">
        <v>32</v>
      </c>
      <c r="Q21" s="327">
        <v>256</v>
      </c>
      <c r="R21" s="327">
        <v>256</v>
      </c>
      <c r="S21" s="327">
        <v>256</v>
      </c>
      <c r="T21" s="327">
        <v>256</v>
      </c>
      <c r="U21" s="327">
        <v>256</v>
      </c>
      <c r="V21" s="327">
        <v>256</v>
      </c>
      <c r="W21" s="327">
        <v>256</v>
      </c>
      <c r="X21" s="327">
        <v>256</v>
      </c>
      <c r="Y21" s="334">
        <v>32</v>
      </c>
      <c r="Z21" s="334">
        <v>32</v>
      </c>
      <c r="AA21" s="334">
        <v>32</v>
      </c>
      <c r="AB21" s="334">
        <v>32</v>
      </c>
      <c r="AC21" s="334">
        <v>32</v>
      </c>
      <c r="AD21" s="334">
        <v>32</v>
      </c>
      <c r="AE21" s="334">
        <v>32</v>
      </c>
      <c r="AF21" s="334">
        <v>32</v>
      </c>
      <c r="AG21" s="334">
        <v>32</v>
      </c>
      <c r="AH21" s="334">
        <v>32</v>
      </c>
      <c r="AI21" s="334">
        <v>32</v>
      </c>
      <c r="AJ21" s="334">
        <v>32</v>
      </c>
      <c r="AK21" s="516">
        <v>128</v>
      </c>
      <c r="AL21" s="517"/>
      <c r="AM21" s="517"/>
      <c r="AN21" s="517"/>
      <c r="AO21" s="345"/>
      <c r="AP21" s="345"/>
      <c r="AQ21" s="345"/>
      <c r="AR21" s="345"/>
      <c r="AS21" s="345"/>
      <c r="AT21" s="345"/>
    </row>
    <row r="22" spans="2:48" ht="104.25" customHeight="1">
      <c r="B22" s="78" t="s">
        <v>583</v>
      </c>
      <c r="C22" s="78" t="s">
        <v>584</v>
      </c>
      <c r="D22" s="78" t="s">
        <v>585</v>
      </c>
      <c r="E22" s="78" t="s">
        <v>586</v>
      </c>
      <c r="F22" s="78" t="s">
        <v>587</v>
      </c>
      <c r="G22" s="78" t="s">
        <v>588</v>
      </c>
      <c r="H22" s="78"/>
      <c r="I22" s="78"/>
      <c r="J22" s="79" t="s">
        <v>629</v>
      </c>
      <c r="K22" s="79" t="s">
        <v>630</v>
      </c>
      <c r="L22" s="79" t="s">
        <v>631</v>
      </c>
      <c r="M22" s="79" t="s">
        <v>632</v>
      </c>
      <c r="N22" s="79" t="s">
        <v>1877</v>
      </c>
      <c r="O22" s="79" t="s">
        <v>636</v>
      </c>
      <c r="P22" s="79" t="s">
        <v>633</v>
      </c>
      <c r="Q22" s="80" t="s">
        <v>637</v>
      </c>
      <c r="R22" s="80" t="s">
        <v>638</v>
      </c>
      <c r="S22" s="80" t="s">
        <v>639</v>
      </c>
      <c r="T22" s="80" t="s">
        <v>640</v>
      </c>
      <c r="U22" s="80" t="s">
        <v>641</v>
      </c>
      <c r="V22" s="80" t="s">
        <v>642</v>
      </c>
      <c r="W22" s="80" t="s">
        <v>643</v>
      </c>
      <c r="X22" s="80" t="s">
        <v>644</v>
      </c>
      <c r="Y22" s="81" t="s">
        <v>645</v>
      </c>
      <c r="Z22" s="81" t="s">
        <v>646</v>
      </c>
      <c r="AA22" s="81" t="s">
        <v>647</v>
      </c>
      <c r="AB22" s="81" t="s">
        <v>648</v>
      </c>
      <c r="AC22" s="81" t="s">
        <v>649</v>
      </c>
      <c r="AD22" s="81" t="s">
        <v>650</v>
      </c>
      <c r="AE22" s="81" t="s">
        <v>651</v>
      </c>
      <c r="AF22" s="81" t="s">
        <v>652</v>
      </c>
      <c r="AG22" s="81" t="s">
        <v>653</v>
      </c>
      <c r="AH22" s="81" t="s">
        <v>654</v>
      </c>
      <c r="AI22" s="81" t="s">
        <v>655</v>
      </c>
      <c r="AJ22" s="81" t="s">
        <v>656</v>
      </c>
      <c r="AK22" s="545" t="s">
        <v>2011</v>
      </c>
      <c r="AL22" s="546"/>
      <c r="AM22" s="546"/>
      <c r="AN22" s="546"/>
      <c r="AO22" s="107"/>
      <c r="AP22" s="107"/>
      <c r="AQ22" s="107"/>
      <c r="AR22" s="107"/>
      <c r="AS22" s="107"/>
      <c r="AT22" s="107"/>
    </row>
    <row r="23" spans="2:48">
      <c r="B23" s="106"/>
      <c r="D23" s="106"/>
      <c r="E23" s="106"/>
      <c r="F23" s="106"/>
      <c r="G23" s="106"/>
      <c r="H23" s="106"/>
      <c r="I23" s="106"/>
      <c r="J23" s="484" t="s">
        <v>664</v>
      </c>
      <c r="K23" s="485"/>
      <c r="L23" s="485"/>
      <c r="M23" s="485"/>
      <c r="N23" s="485"/>
      <c r="O23" s="486"/>
      <c r="P23" s="320"/>
      <c r="Q23" s="487" t="s">
        <v>665</v>
      </c>
      <c r="R23" s="488"/>
      <c r="S23" s="488"/>
      <c r="T23" s="488"/>
      <c r="U23" s="488"/>
      <c r="V23" s="488"/>
      <c r="W23" s="488"/>
      <c r="X23" s="489"/>
      <c r="Y23" s="492" t="s">
        <v>666</v>
      </c>
      <c r="Z23" s="505"/>
      <c r="AA23" s="505"/>
      <c r="AB23" s="505"/>
      <c r="AC23" s="505"/>
      <c r="AD23" s="505"/>
      <c r="AE23" s="505"/>
      <c r="AF23" s="505"/>
      <c r="AG23" s="505"/>
      <c r="AH23" s="505"/>
      <c r="AI23" s="505"/>
      <c r="AJ23" s="505"/>
      <c r="AK23" s="505"/>
      <c r="AL23" s="505"/>
      <c r="AM23" s="505"/>
      <c r="AN23" s="493"/>
      <c r="AO23" s="111"/>
      <c r="AP23" s="111"/>
      <c r="AQ23" s="111"/>
      <c r="AR23" s="111"/>
      <c r="AS23" s="111"/>
      <c r="AT23" s="111"/>
    </row>
    <row r="24" spans="2:48">
      <c r="Y24" s="477" t="s">
        <v>188</v>
      </c>
      <c r="Z24" s="477"/>
      <c r="AA24" s="477"/>
      <c r="AB24" s="477" t="s">
        <v>386</v>
      </c>
      <c r="AC24" s="477"/>
      <c r="AD24" s="477"/>
      <c r="AE24" s="477" t="s">
        <v>391</v>
      </c>
      <c r="AF24" s="477"/>
      <c r="AG24" s="477"/>
      <c r="AH24" s="477" t="s">
        <v>401</v>
      </c>
      <c r="AI24" s="477"/>
      <c r="AJ24" s="477"/>
    </row>
    <row r="26" spans="2:48" ht="25.5">
      <c r="J26" s="478" t="s">
        <v>508</v>
      </c>
      <c r="K26" s="479"/>
      <c r="L26" s="479"/>
      <c r="M26" s="479"/>
      <c r="N26" s="479"/>
      <c r="O26" s="479"/>
      <c r="P26" s="479"/>
      <c r="Q26" s="479"/>
      <c r="R26" s="479"/>
      <c r="S26" s="479"/>
      <c r="T26" s="479"/>
      <c r="U26" s="479"/>
      <c r="V26" s="479"/>
      <c r="W26" s="479"/>
      <c r="X26" s="479"/>
      <c r="Y26" s="479"/>
      <c r="Z26" s="479"/>
      <c r="AA26" s="479"/>
      <c r="AB26" s="479"/>
      <c r="AC26" s="479"/>
      <c r="AD26" s="479"/>
      <c r="AE26" s="479"/>
      <c r="AF26" s="479"/>
      <c r="AG26" s="479"/>
      <c r="AH26" s="479"/>
      <c r="AI26" s="479"/>
      <c r="AJ26" s="479"/>
      <c r="AK26" s="479"/>
      <c r="AL26" s="479"/>
      <c r="AM26" s="479"/>
      <c r="AN26" s="479"/>
      <c r="AO26" s="479"/>
      <c r="AP26" s="479"/>
      <c r="AQ26" s="479"/>
      <c r="AR26" s="479"/>
      <c r="AS26" s="479"/>
      <c r="AT26" s="479"/>
      <c r="AU26" s="479"/>
      <c r="AV26" s="479"/>
    </row>
    <row r="27" spans="2:48" ht="23.25">
      <c r="J27" s="480">
        <f>SUM(J28:AV28)</f>
        <v>4128</v>
      </c>
      <c r="K27" s="481"/>
      <c r="L27" s="481"/>
      <c r="M27" s="481"/>
      <c r="N27" s="481"/>
      <c r="O27" s="481"/>
      <c r="P27" s="481"/>
      <c r="Q27" s="481"/>
      <c r="R27" s="481"/>
      <c r="S27" s="481"/>
      <c r="T27" s="481"/>
      <c r="U27" s="481"/>
      <c r="V27" s="481"/>
      <c r="W27" s="481"/>
      <c r="X27" s="481"/>
      <c r="Y27" s="481"/>
      <c r="Z27" s="481"/>
      <c r="AA27" s="481"/>
      <c r="AB27" s="481"/>
      <c r="AC27" s="481"/>
      <c r="AD27" s="481"/>
      <c r="AE27" s="481"/>
      <c r="AF27" s="481"/>
      <c r="AG27" s="481"/>
      <c r="AH27" s="481"/>
      <c r="AI27" s="481"/>
      <c r="AJ27" s="481"/>
      <c r="AK27" s="481"/>
      <c r="AL27" s="481"/>
      <c r="AM27" s="481"/>
      <c r="AN27" s="481"/>
      <c r="AO27" s="481"/>
      <c r="AP27" s="481"/>
      <c r="AQ27" s="481"/>
      <c r="AR27" s="481"/>
      <c r="AS27" s="481"/>
      <c r="AT27" s="481"/>
      <c r="AU27" s="481"/>
      <c r="AV27" s="481"/>
    </row>
    <row r="28" spans="2:48">
      <c r="J28" s="448">
        <f>SUM(J32:AQ32)</f>
        <v>2336</v>
      </c>
      <c r="K28" s="448"/>
      <c r="L28" s="448"/>
      <c r="M28" s="448"/>
      <c r="N28" s="448"/>
      <c r="O28" s="448"/>
      <c r="P28" s="448"/>
      <c r="Q28" s="448"/>
      <c r="R28" s="448"/>
      <c r="S28" s="448"/>
      <c r="T28" s="448"/>
      <c r="U28" s="448"/>
      <c r="V28" s="448"/>
      <c r="W28" s="448"/>
      <c r="X28" s="448"/>
      <c r="Y28" s="448"/>
      <c r="Z28" s="448"/>
      <c r="AA28" s="448"/>
      <c r="AB28" s="448"/>
      <c r="AC28" s="448"/>
      <c r="AD28" s="448"/>
      <c r="AE28" s="448"/>
      <c r="AF28" s="448"/>
      <c r="AG28" s="448"/>
      <c r="AH28" s="448"/>
      <c r="AI28" s="448"/>
      <c r="AJ28" s="448"/>
      <c r="AK28" s="448"/>
      <c r="AL28" s="448"/>
      <c r="AM28" s="448"/>
      <c r="AN28" s="448"/>
      <c r="AO28" s="448"/>
      <c r="AP28" s="448"/>
      <c r="AQ28" s="448"/>
      <c r="AR28" s="303">
        <v>256</v>
      </c>
      <c r="AS28" s="303">
        <v>256</v>
      </c>
      <c r="AT28" s="303">
        <v>256</v>
      </c>
      <c r="AU28" s="496">
        <v>1024</v>
      </c>
      <c r="AV28" s="497"/>
    </row>
    <row r="29" spans="2:48">
      <c r="J29" s="498" t="s">
        <v>667</v>
      </c>
      <c r="K29" s="499"/>
      <c r="L29" s="499"/>
      <c r="M29" s="499"/>
      <c r="N29" s="499"/>
      <c r="O29" s="499"/>
      <c r="P29" s="499"/>
      <c r="Q29" s="499"/>
      <c r="R29" s="499"/>
      <c r="S29" s="499"/>
      <c r="T29" s="499"/>
      <c r="U29" s="499"/>
      <c r="V29" s="499"/>
      <c r="W29" s="499"/>
      <c r="X29" s="499"/>
      <c r="Y29" s="499"/>
      <c r="Z29" s="499"/>
      <c r="AA29" s="499"/>
      <c r="AB29" s="499"/>
      <c r="AC29" s="499"/>
      <c r="AD29" s="499"/>
      <c r="AE29" s="499"/>
      <c r="AF29" s="499"/>
      <c r="AG29" s="499"/>
      <c r="AH29" s="499"/>
      <c r="AI29" s="499"/>
      <c r="AJ29" s="499"/>
      <c r="AK29" s="499"/>
      <c r="AL29" s="499"/>
      <c r="AM29" s="499"/>
      <c r="AN29" s="499"/>
      <c r="AO29" s="499"/>
      <c r="AP29" s="499"/>
      <c r="AQ29" s="499"/>
      <c r="AR29" s="500" t="s">
        <v>515</v>
      </c>
      <c r="AS29" s="500"/>
      <c r="AT29" s="500"/>
      <c r="AU29" s="500"/>
      <c r="AV29" s="500"/>
    </row>
    <row r="30" spans="2:48">
      <c r="J30" s="501" t="s">
        <v>668</v>
      </c>
      <c r="K30" s="502"/>
      <c r="L30" s="502"/>
      <c r="M30" s="502"/>
      <c r="N30" s="502"/>
      <c r="O30" s="502"/>
      <c r="P30" s="318"/>
      <c r="Q30" s="490" t="s">
        <v>669</v>
      </c>
      <c r="R30" s="503"/>
      <c r="S30" s="503"/>
      <c r="T30" s="503"/>
      <c r="U30" s="503"/>
      <c r="V30" s="503"/>
      <c r="W30" s="503"/>
      <c r="X30" s="491"/>
      <c r="Y30" s="504" t="s">
        <v>670</v>
      </c>
      <c r="Z30" s="504"/>
      <c r="AA30" s="504"/>
      <c r="AB30" s="504"/>
      <c r="AC30" s="504"/>
      <c r="AD30" s="504"/>
      <c r="AE30" s="504"/>
      <c r="AF30" s="504"/>
      <c r="AG30" s="504"/>
      <c r="AH30" s="504"/>
      <c r="AI30" s="504"/>
      <c r="AJ30" s="504"/>
      <c r="AK30" s="504"/>
      <c r="AL30" s="504"/>
      <c r="AM30" s="504"/>
      <c r="AN30" s="504"/>
      <c r="AO30" s="600" t="s">
        <v>671</v>
      </c>
      <c r="AP30" s="600"/>
      <c r="AQ30" s="492"/>
      <c r="AR30" s="124" t="s">
        <v>672</v>
      </c>
      <c r="AS30" s="124" t="s">
        <v>673</v>
      </c>
      <c r="AT30" s="124" t="s">
        <v>674</v>
      </c>
      <c r="AU30" s="506" t="s">
        <v>675</v>
      </c>
      <c r="AV30" s="506"/>
    </row>
    <row r="31" spans="2:48" ht="28.5">
      <c r="J31" s="75" t="s">
        <v>273</v>
      </c>
      <c r="K31" s="75" t="s">
        <v>269</v>
      </c>
      <c r="L31" s="75" t="s">
        <v>2010</v>
      </c>
      <c r="M31" s="75" t="s">
        <v>267</v>
      </c>
      <c r="N31" s="76" t="s">
        <v>571</v>
      </c>
      <c r="O31" s="75" t="s">
        <v>572</v>
      </c>
      <c r="P31" s="75" t="s">
        <v>722</v>
      </c>
      <c r="Q31" s="77" t="s">
        <v>573</v>
      </c>
      <c r="R31" s="77" t="s">
        <v>574</v>
      </c>
      <c r="S31" s="77" t="s">
        <v>575</v>
      </c>
      <c r="T31" s="507" t="s">
        <v>676</v>
      </c>
      <c r="U31" s="508"/>
      <c r="V31" s="77" t="s">
        <v>578</v>
      </c>
      <c r="W31" s="507" t="s">
        <v>580</v>
      </c>
      <c r="X31" s="508"/>
      <c r="Y31" s="325" t="s">
        <v>286</v>
      </c>
      <c r="Z31" s="325" t="s">
        <v>291</v>
      </c>
      <c r="AA31" s="325" t="s">
        <v>287</v>
      </c>
      <c r="AB31" s="325" t="s">
        <v>286</v>
      </c>
      <c r="AC31" s="325" t="s">
        <v>291</v>
      </c>
      <c r="AD31" s="325" t="s">
        <v>287</v>
      </c>
      <c r="AE31" s="325" t="s">
        <v>286</v>
      </c>
      <c r="AF31" s="325" t="s">
        <v>291</v>
      </c>
      <c r="AG31" s="325" t="s">
        <v>287</v>
      </c>
      <c r="AH31" s="325" t="s">
        <v>286</v>
      </c>
      <c r="AI31" s="325" t="s">
        <v>291</v>
      </c>
      <c r="AJ31" s="325" t="s">
        <v>287</v>
      </c>
      <c r="AK31" s="325" t="s">
        <v>286</v>
      </c>
      <c r="AL31" s="325" t="s">
        <v>291</v>
      </c>
      <c r="AM31" s="325" t="s">
        <v>287</v>
      </c>
      <c r="AN31" s="509" t="s">
        <v>582</v>
      </c>
      <c r="AO31" s="509"/>
      <c r="AP31" s="509"/>
      <c r="AQ31" s="539"/>
      <c r="AR31" s="124"/>
      <c r="AS31" s="124"/>
      <c r="AT31" s="124"/>
      <c r="AU31" s="124"/>
      <c r="AV31" s="124"/>
    </row>
    <row r="32" spans="2:48">
      <c r="J32" s="324">
        <v>512</v>
      </c>
      <c r="K32" s="324">
        <v>32</v>
      </c>
      <c r="L32" s="324">
        <v>32</v>
      </c>
      <c r="M32" s="324">
        <v>64</v>
      </c>
      <c r="N32" s="324">
        <v>128</v>
      </c>
      <c r="O32" s="324">
        <v>256</v>
      </c>
      <c r="P32" s="324">
        <v>32</v>
      </c>
      <c r="Q32" s="327">
        <v>64</v>
      </c>
      <c r="R32" s="327">
        <v>64</v>
      </c>
      <c r="S32" s="327">
        <v>128</v>
      </c>
      <c r="T32" s="490">
        <v>64</v>
      </c>
      <c r="U32" s="491"/>
      <c r="V32" s="327">
        <v>64</v>
      </c>
      <c r="W32" s="490">
        <v>128</v>
      </c>
      <c r="X32" s="491"/>
      <c r="Y32" s="334">
        <v>32</v>
      </c>
      <c r="Z32" s="334">
        <v>32</v>
      </c>
      <c r="AA32" s="334">
        <v>32</v>
      </c>
      <c r="AB32" s="334">
        <v>32</v>
      </c>
      <c r="AC32" s="334">
        <v>32</v>
      </c>
      <c r="AD32" s="334">
        <v>32</v>
      </c>
      <c r="AE32" s="334">
        <v>32</v>
      </c>
      <c r="AF32" s="334">
        <v>32</v>
      </c>
      <c r="AG32" s="334">
        <v>32</v>
      </c>
      <c r="AH32" s="334">
        <v>32</v>
      </c>
      <c r="AI32" s="334">
        <v>32</v>
      </c>
      <c r="AJ32" s="334">
        <v>32</v>
      </c>
      <c r="AK32" s="334">
        <v>32</v>
      </c>
      <c r="AL32" s="334">
        <v>32</v>
      </c>
      <c r="AM32" s="334">
        <v>32</v>
      </c>
      <c r="AN32" s="334">
        <v>32</v>
      </c>
      <c r="AO32" s="600">
        <v>256</v>
      </c>
      <c r="AP32" s="600"/>
      <c r="AQ32" s="492"/>
      <c r="AR32" s="124"/>
      <c r="AS32" s="124"/>
      <c r="AT32" s="124"/>
      <c r="AU32" s="124"/>
      <c r="AV32" s="124"/>
    </row>
    <row r="33" spans="10:48" ht="100.35" customHeight="1">
      <c r="J33" s="79" t="s">
        <v>677</v>
      </c>
      <c r="K33" s="79" t="s">
        <v>678</v>
      </c>
      <c r="L33" s="79" t="s">
        <v>679</v>
      </c>
      <c r="M33" s="79" t="s">
        <v>680</v>
      </c>
      <c r="N33" s="79" t="s">
        <v>2012</v>
      </c>
      <c r="O33" s="79" t="s">
        <v>684</v>
      </c>
      <c r="P33" s="79" t="s">
        <v>681</v>
      </c>
      <c r="Q33" s="80" t="s">
        <v>685</v>
      </c>
      <c r="R33" s="80" t="s">
        <v>686</v>
      </c>
      <c r="S33" s="80" t="s">
        <v>687</v>
      </c>
      <c r="T33" s="482" t="s">
        <v>688</v>
      </c>
      <c r="U33" s="483"/>
      <c r="V33" s="80" t="s">
        <v>689</v>
      </c>
      <c r="W33" s="482" t="s">
        <v>690</v>
      </c>
      <c r="X33" s="483"/>
      <c r="Y33" s="81" t="s">
        <v>691</v>
      </c>
      <c r="Z33" s="81" t="s">
        <v>692</v>
      </c>
      <c r="AA33" s="81" t="s">
        <v>693</v>
      </c>
      <c r="AB33" s="81" t="s">
        <v>694</v>
      </c>
      <c r="AC33" s="81" t="s">
        <v>695</v>
      </c>
      <c r="AD33" s="81" t="s">
        <v>696</v>
      </c>
      <c r="AE33" s="81" t="s">
        <v>697</v>
      </c>
      <c r="AF33" s="81" t="s">
        <v>698</v>
      </c>
      <c r="AG33" s="81" t="s">
        <v>699</v>
      </c>
      <c r="AH33" s="81" t="s">
        <v>700</v>
      </c>
      <c r="AI33" s="81" t="s">
        <v>701</v>
      </c>
      <c r="AJ33" s="81" t="s">
        <v>702</v>
      </c>
      <c r="AK33" s="81" t="s">
        <v>703</v>
      </c>
      <c r="AL33" s="81" t="s">
        <v>704</v>
      </c>
      <c r="AM33" s="81" t="s">
        <v>705</v>
      </c>
      <c r="AN33" s="81" t="s">
        <v>706</v>
      </c>
      <c r="AO33" s="504" t="s">
        <v>671</v>
      </c>
      <c r="AP33" s="504"/>
      <c r="AQ33" s="516"/>
      <c r="AR33" s="124"/>
      <c r="AS33" s="124"/>
      <c r="AT33" s="124"/>
      <c r="AU33" s="124"/>
      <c r="AV33" s="124"/>
    </row>
    <row r="34" spans="10:48">
      <c r="J34" s="484" t="s">
        <v>664</v>
      </c>
      <c r="K34" s="485"/>
      <c r="L34" s="485"/>
      <c r="M34" s="485"/>
      <c r="N34" s="485"/>
      <c r="O34" s="486"/>
      <c r="P34" s="320"/>
      <c r="Q34" s="487" t="s">
        <v>665</v>
      </c>
      <c r="R34" s="488"/>
      <c r="S34" s="488"/>
      <c r="T34" s="488"/>
      <c r="U34" s="488"/>
      <c r="V34" s="488"/>
      <c r="W34" s="488"/>
      <c r="X34" s="489"/>
      <c r="Y34" s="494" t="s">
        <v>666</v>
      </c>
      <c r="Z34" s="495"/>
      <c r="AA34" s="495"/>
      <c r="AB34" s="495"/>
      <c r="AC34" s="495"/>
      <c r="AD34" s="495"/>
      <c r="AE34" s="495"/>
      <c r="AF34" s="495"/>
      <c r="AG34" s="495"/>
      <c r="AH34" s="495"/>
      <c r="AI34" s="495"/>
      <c r="AJ34" s="495"/>
      <c r="AK34" s="495"/>
      <c r="AL34" s="495"/>
      <c r="AM34" s="495"/>
      <c r="AN34" s="495"/>
      <c r="AO34" s="495"/>
      <c r="AP34" s="495"/>
      <c r="AQ34" s="495"/>
      <c r="AR34" s="124"/>
      <c r="AS34" s="124"/>
      <c r="AT34" s="124"/>
      <c r="AU34" s="124"/>
      <c r="AV34" s="124"/>
    </row>
    <row r="35" spans="10:48">
      <c r="J35" s="471"/>
      <c r="K35" s="471"/>
      <c r="L35" s="471"/>
      <c r="M35" s="471"/>
      <c r="N35" s="471"/>
      <c r="O35" s="471"/>
      <c r="P35" s="152"/>
      <c r="Y35" s="477" t="s">
        <v>188</v>
      </c>
      <c r="Z35" s="477"/>
      <c r="AA35" s="477"/>
      <c r="AB35" s="477" t="s">
        <v>386</v>
      </c>
      <c r="AC35" s="477"/>
      <c r="AD35" s="477"/>
      <c r="AE35" s="477" t="s">
        <v>391</v>
      </c>
      <c r="AF35" s="477"/>
      <c r="AG35" s="477"/>
      <c r="AH35" s="477" t="s">
        <v>401</v>
      </c>
      <c r="AI35" s="477"/>
      <c r="AJ35" s="477"/>
      <c r="AK35" s="513" t="s">
        <v>708</v>
      </c>
      <c r="AL35" s="514"/>
      <c r="AM35" s="557"/>
    </row>
  </sheetData>
  <mergeCells count="57">
    <mergeCell ref="AK35:AM35"/>
    <mergeCell ref="T33:U33"/>
    <mergeCell ref="W33:X33"/>
    <mergeCell ref="AO33:AQ33"/>
    <mergeCell ref="J34:O34"/>
    <mergeCell ref="Q34:X34"/>
    <mergeCell ref="Y34:AQ34"/>
    <mergeCell ref="J35:O35"/>
    <mergeCell ref="Y35:AA35"/>
    <mergeCell ref="AB35:AD35"/>
    <mergeCell ref="AE35:AG35"/>
    <mergeCell ref="AH35:AJ35"/>
    <mergeCell ref="T31:U31"/>
    <mergeCell ref="W31:X31"/>
    <mergeCell ref="AN31:AQ31"/>
    <mergeCell ref="T32:U32"/>
    <mergeCell ref="W32:X32"/>
    <mergeCell ref="AO32:AQ32"/>
    <mergeCell ref="J28:AQ28"/>
    <mergeCell ref="AU28:AV28"/>
    <mergeCell ref="J29:AQ29"/>
    <mergeCell ref="AR29:AV29"/>
    <mergeCell ref="J30:O30"/>
    <mergeCell ref="Q30:X30"/>
    <mergeCell ref="Y30:AN30"/>
    <mergeCell ref="AO30:AQ30"/>
    <mergeCell ref="AU30:AV30"/>
    <mergeCell ref="J27:AV27"/>
    <mergeCell ref="AK20:AN20"/>
    <mergeCell ref="AO20:AT20"/>
    <mergeCell ref="AK21:AN21"/>
    <mergeCell ref="AK22:AN22"/>
    <mergeCell ref="J23:O23"/>
    <mergeCell ref="Q23:X23"/>
    <mergeCell ref="Y23:AN23"/>
    <mergeCell ref="Y24:AA24"/>
    <mergeCell ref="AB24:AD24"/>
    <mergeCell ref="AE24:AG24"/>
    <mergeCell ref="AH24:AJ24"/>
    <mergeCell ref="J26:AV26"/>
    <mergeCell ref="C18:I18"/>
    <mergeCell ref="J18:AN18"/>
    <mergeCell ref="AO18:AT18"/>
    <mergeCell ref="C19:I19"/>
    <mergeCell ref="J19:O19"/>
    <mergeCell ref="Q19:T19"/>
    <mergeCell ref="U19:X19"/>
    <mergeCell ref="Y19:AN19"/>
    <mergeCell ref="AO19:AT19"/>
    <mergeCell ref="A3:A12"/>
    <mergeCell ref="C15:I15"/>
    <mergeCell ref="J15:AT15"/>
    <mergeCell ref="B16:B17"/>
    <mergeCell ref="C16:I17"/>
    <mergeCell ref="J16:AT16"/>
    <mergeCell ref="J17:AN17"/>
    <mergeCell ref="AO17:AT17"/>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6A5AA-1C67-4FE6-851A-1243EEBB2205}">
  <dimension ref="A1:AR33"/>
  <sheetViews>
    <sheetView zoomScale="40" zoomScaleNormal="40" workbookViewId="0">
      <selection activeCell="F24" sqref="F24"/>
    </sheetView>
  </sheetViews>
  <sheetFormatPr defaultRowHeight="14.25"/>
  <cols>
    <col min="1" max="1" width="21" customWidth="1"/>
    <col min="2" max="2" width="15.85546875" customWidth="1"/>
    <col min="4" max="4" width="12.5703125" customWidth="1"/>
    <col min="5" max="5" width="15.5703125" customWidth="1"/>
    <col min="22" max="22" width="14" customWidth="1"/>
    <col min="23" max="23" width="6.42578125" bestFit="1" customWidth="1"/>
    <col min="24" max="24" width="5.85546875" bestFit="1" customWidth="1"/>
    <col min="25" max="25" width="5" bestFit="1" customWidth="1"/>
    <col min="26" max="26" width="6.5703125" bestFit="1" customWidth="1"/>
    <col min="27" max="27" width="6" bestFit="1" customWidth="1"/>
    <col min="28" max="28" width="5" bestFit="1" customWidth="1"/>
    <col min="29" max="29" width="8" bestFit="1" customWidth="1"/>
    <col min="30" max="30" width="7.5703125" bestFit="1" customWidth="1"/>
    <col min="31" max="31" width="6.5703125" bestFit="1" customWidth="1"/>
    <col min="32" max="32" width="8" bestFit="1" customWidth="1"/>
    <col min="33" max="33" width="7.28515625" bestFit="1" customWidth="1"/>
    <col min="34" max="34" width="6.42578125" bestFit="1" customWidth="1"/>
    <col min="35" max="35" width="5.28515625" customWidth="1"/>
    <col min="36" max="36" width="6.42578125" customWidth="1"/>
    <col min="37" max="38" width="6" customWidth="1"/>
  </cols>
  <sheetData>
    <row r="1" spans="1:44" ht="21.4" thickBot="1">
      <c r="A1" s="93" t="s">
        <v>501</v>
      </c>
      <c r="B1" s="84"/>
      <c r="C1" s="84"/>
      <c r="D1" s="84"/>
      <c r="E1" s="84"/>
      <c r="F1" s="84"/>
      <c r="G1" s="84"/>
      <c r="H1" s="84"/>
      <c r="I1" s="84"/>
      <c r="J1" s="84"/>
      <c r="K1" s="84"/>
      <c r="L1" s="84"/>
      <c r="M1" s="84"/>
    </row>
    <row r="2" spans="1:44" ht="28.9" thickBot="1">
      <c r="A2" s="66" t="s">
        <v>127</v>
      </c>
      <c r="B2" s="67" t="s">
        <v>502</v>
      </c>
      <c r="D2" s="68"/>
    </row>
    <row r="3" spans="1:44" ht="14.65" thickBot="1">
      <c r="A3" s="299" t="s">
        <v>2006</v>
      </c>
      <c r="B3" s="69">
        <v>1024</v>
      </c>
      <c r="C3" t="s">
        <v>504</v>
      </c>
      <c r="D3" s="68"/>
    </row>
    <row r="4" spans="1:44" ht="14.65" thickBot="1">
      <c r="A4" s="70"/>
      <c r="B4" s="71"/>
      <c r="D4" s="68"/>
    </row>
    <row r="5" spans="1:44" ht="14.65" thickBot="1">
      <c r="A5" s="72" t="s">
        <v>510</v>
      </c>
      <c r="B5" s="73">
        <v>1024</v>
      </c>
      <c r="C5" t="s">
        <v>505</v>
      </c>
    </row>
    <row r="6" spans="1:44" ht="14.65" thickBot="1">
      <c r="A6" s="72" t="s">
        <v>506</v>
      </c>
      <c r="B6" s="73">
        <v>4096</v>
      </c>
      <c r="C6" t="s">
        <v>507</v>
      </c>
    </row>
    <row r="7" spans="1:44" ht="14.65" thickBot="1">
      <c r="A7" s="72" t="s">
        <v>508</v>
      </c>
      <c r="B7" s="73">
        <v>1024</v>
      </c>
      <c r="C7" t="s">
        <v>668</v>
      </c>
    </row>
    <row r="8" spans="1:44" ht="14.65" thickBot="1">
      <c r="A8" s="70"/>
      <c r="B8" s="71"/>
    </row>
    <row r="9" spans="1:44" ht="14.65" thickBot="1">
      <c r="A9" s="72" t="s">
        <v>449</v>
      </c>
      <c r="B9" s="73">
        <v>6500</v>
      </c>
      <c r="C9" t="s">
        <v>2013</v>
      </c>
    </row>
    <row r="10" spans="1:44" ht="14.65" thickBot="1">
      <c r="A10" s="72" t="s">
        <v>512</v>
      </c>
      <c r="B10" s="73">
        <v>6500</v>
      </c>
    </row>
    <row r="13" spans="1:44" ht="25.5">
      <c r="A13" s="303" t="s">
        <v>517</v>
      </c>
      <c r="B13" s="590" t="s">
        <v>2006</v>
      </c>
      <c r="C13" s="591"/>
      <c r="D13" s="591"/>
      <c r="E13" s="591"/>
      <c r="F13" s="591"/>
      <c r="G13" s="591"/>
      <c r="H13" s="592"/>
      <c r="I13" s="593" t="s">
        <v>1864</v>
      </c>
      <c r="J13" s="593"/>
      <c r="K13" s="593"/>
      <c r="L13" s="593"/>
      <c r="M13" s="593"/>
      <c r="N13" s="593"/>
      <c r="O13" s="593"/>
      <c r="P13" s="593"/>
      <c r="Q13" s="593"/>
      <c r="R13" s="593"/>
      <c r="S13" s="593"/>
      <c r="T13" s="593"/>
      <c r="U13" s="593"/>
      <c r="V13" s="593"/>
      <c r="W13" s="593"/>
      <c r="X13" s="593"/>
      <c r="Y13" s="593"/>
      <c r="Z13" s="593"/>
      <c r="AA13" s="593"/>
      <c r="AB13" s="593"/>
      <c r="AC13" s="593"/>
      <c r="AD13" s="593"/>
      <c r="AE13" s="593"/>
      <c r="AF13" s="593"/>
      <c r="AG13" s="593"/>
      <c r="AH13" s="593"/>
      <c r="AI13" s="593"/>
      <c r="AJ13" s="593"/>
      <c r="AK13" s="593"/>
      <c r="AL13" s="593"/>
      <c r="AM13" s="593"/>
      <c r="AN13" s="593"/>
      <c r="AO13" s="593"/>
      <c r="AP13" s="593"/>
      <c r="AQ13" s="593"/>
      <c r="AR13" s="593"/>
    </row>
    <row r="14" spans="1:44" ht="23.25">
      <c r="A14" s="434" t="s">
        <v>519</v>
      </c>
      <c r="B14" s="594">
        <v>1024</v>
      </c>
      <c r="C14" s="595"/>
      <c r="D14" s="595"/>
      <c r="E14" s="595"/>
      <c r="F14" s="595"/>
      <c r="G14" s="595"/>
      <c r="H14" s="596"/>
      <c r="I14" s="597">
        <f>I15+AM15+AJ15</f>
        <v>4096</v>
      </c>
      <c r="J14" s="597"/>
      <c r="K14" s="597"/>
      <c r="L14" s="597"/>
      <c r="M14" s="597"/>
      <c r="N14" s="597"/>
      <c r="O14" s="597"/>
      <c r="P14" s="597"/>
      <c r="Q14" s="597"/>
      <c r="R14" s="597"/>
      <c r="S14" s="597"/>
      <c r="T14" s="597"/>
      <c r="U14" s="597"/>
      <c r="V14" s="597"/>
      <c r="W14" s="597"/>
      <c r="X14" s="597"/>
      <c r="Y14" s="597"/>
      <c r="Z14" s="597"/>
      <c r="AA14" s="597"/>
      <c r="AB14" s="597"/>
      <c r="AC14" s="597"/>
      <c r="AD14" s="597"/>
      <c r="AE14" s="597"/>
      <c r="AF14" s="597"/>
      <c r="AG14" s="597"/>
      <c r="AH14" s="597"/>
      <c r="AI14" s="597"/>
      <c r="AJ14" s="597"/>
      <c r="AK14" s="597"/>
      <c r="AL14" s="597"/>
      <c r="AM14" s="597"/>
      <c r="AN14" s="597"/>
      <c r="AO14" s="597"/>
      <c r="AP14" s="597"/>
      <c r="AQ14" s="597"/>
      <c r="AR14" s="597"/>
    </row>
    <row r="15" spans="1:44">
      <c r="A15" s="434"/>
      <c r="B15" s="524"/>
      <c r="C15" s="525"/>
      <c r="D15" s="525"/>
      <c r="E15" s="525"/>
      <c r="F15" s="525"/>
      <c r="G15" s="525"/>
      <c r="H15" s="526"/>
      <c r="I15" s="511">
        <f>SUM(I19:AK19)</f>
        <v>3584</v>
      </c>
      <c r="J15" s="512"/>
      <c r="K15" s="512"/>
      <c r="L15" s="512"/>
      <c r="M15" s="512"/>
      <c r="N15" s="512"/>
      <c r="O15" s="512"/>
      <c r="P15" s="512"/>
      <c r="Q15" s="512"/>
      <c r="R15" s="512"/>
      <c r="S15" s="512"/>
      <c r="T15" s="512"/>
      <c r="U15" s="512"/>
      <c r="V15" s="512"/>
      <c r="W15" s="512"/>
      <c r="X15" s="512"/>
      <c r="Y15" s="512"/>
      <c r="Z15" s="512"/>
      <c r="AA15" s="512"/>
      <c r="AB15" s="512"/>
      <c r="AC15" s="512"/>
      <c r="AD15" s="512"/>
      <c r="AE15" s="512"/>
      <c r="AF15" s="512"/>
      <c r="AG15" s="512"/>
      <c r="AH15" s="512"/>
      <c r="AI15" s="512"/>
      <c r="AJ15" s="512"/>
      <c r="AK15" s="512"/>
      <c r="AL15" s="512"/>
      <c r="AM15" s="448">
        <v>512</v>
      </c>
      <c r="AN15" s="448"/>
      <c r="AO15" s="448"/>
      <c r="AP15" s="448"/>
      <c r="AQ15" s="448"/>
      <c r="AR15" s="448"/>
    </row>
    <row r="16" spans="1:44">
      <c r="A16" s="303" t="s">
        <v>520</v>
      </c>
      <c r="B16" s="518" t="s">
        <v>521</v>
      </c>
      <c r="C16" s="519"/>
      <c r="D16" s="519"/>
      <c r="E16" s="519"/>
      <c r="F16" s="519"/>
      <c r="G16" s="519"/>
      <c r="H16" s="520"/>
      <c r="I16" s="513" t="s">
        <v>523</v>
      </c>
      <c r="J16" s="514"/>
      <c r="K16" s="514"/>
      <c r="L16" s="514"/>
      <c r="M16" s="514"/>
      <c r="N16" s="514"/>
      <c r="O16" s="514"/>
      <c r="P16" s="514"/>
      <c r="Q16" s="514"/>
      <c r="R16" s="514"/>
      <c r="S16" s="514"/>
      <c r="T16" s="514"/>
      <c r="U16" s="514"/>
      <c r="V16" s="514"/>
      <c r="W16" s="514"/>
      <c r="X16" s="514"/>
      <c r="Y16" s="514"/>
      <c r="Z16" s="514"/>
      <c r="AA16" s="514"/>
      <c r="AB16" s="514"/>
      <c r="AC16" s="514"/>
      <c r="AD16" s="514"/>
      <c r="AE16" s="514"/>
      <c r="AF16" s="514"/>
      <c r="AG16" s="514"/>
      <c r="AH16" s="514"/>
      <c r="AI16" s="514"/>
      <c r="AJ16" s="514"/>
      <c r="AK16" s="514"/>
      <c r="AL16" s="514"/>
      <c r="AM16" s="506" t="s">
        <v>515</v>
      </c>
      <c r="AN16" s="506"/>
      <c r="AO16" s="506"/>
      <c r="AP16" s="506"/>
      <c r="AQ16" s="506"/>
      <c r="AR16" s="506"/>
    </row>
    <row r="17" spans="1:44">
      <c r="A17" s="109" t="s">
        <v>525</v>
      </c>
      <c r="B17" s="527" t="s">
        <v>504</v>
      </c>
      <c r="C17" s="528"/>
      <c r="D17" s="528"/>
      <c r="E17" s="528"/>
      <c r="F17" s="528"/>
      <c r="G17" s="528"/>
      <c r="H17" s="529"/>
      <c r="I17" s="501" t="s">
        <v>526</v>
      </c>
      <c r="J17" s="502"/>
      <c r="K17" s="502"/>
      <c r="L17" s="502"/>
      <c r="M17" s="502"/>
      <c r="N17" s="502"/>
      <c r="O17" s="515" t="s">
        <v>527</v>
      </c>
      <c r="P17" s="515"/>
      <c r="Q17" s="515"/>
      <c r="R17" s="515"/>
      <c r="S17" s="515" t="s">
        <v>528</v>
      </c>
      <c r="T17" s="515"/>
      <c r="U17" s="515"/>
      <c r="V17" s="515"/>
      <c r="W17" s="516" t="s">
        <v>529</v>
      </c>
      <c r="X17" s="517"/>
      <c r="Y17" s="517"/>
      <c r="Z17" s="517"/>
      <c r="AA17" s="517"/>
      <c r="AB17" s="517"/>
      <c r="AC17" s="517"/>
      <c r="AD17" s="517"/>
      <c r="AE17" s="517"/>
      <c r="AF17" s="517"/>
      <c r="AG17" s="517"/>
      <c r="AH17" s="517"/>
      <c r="AI17" s="517"/>
      <c r="AJ17" s="517"/>
      <c r="AK17" s="517"/>
      <c r="AL17" s="517"/>
      <c r="AM17" s="598" t="s">
        <v>2008</v>
      </c>
      <c r="AN17" s="598"/>
      <c r="AO17" s="598"/>
      <c r="AP17" s="598"/>
      <c r="AQ17" s="598"/>
      <c r="AR17" s="598"/>
    </row>
    <row r="18" spans="1:44" ht="28.5">
      <c r="A18" s="302" t="s">
        <v>533</v>
      </c>
      <c r="B18" s="302" t="s">
        <v>534</v>
      </c>
      <c r="C18" s="302" t="s">
        <v>535</v>
      </c>
      <c r="D18" s="74" t="s">
        <v>536</v>
      </c>
      <c r="E18" s="74" t="s">
        <v>537</v>
      </c>
      <c r="F18" s="302"/>
      <c r="G18" s="68"/>
      <c r="H18" s="68"/>
      <c r="I18" s="75" t="s">
        <v>273</v>
      </c>
      <c r="J18" s="75" t="s">
        <v>269</v>
      </c>
      <c r="K18" s="75" t="s">
        <v>2010</v>
      </c>
      <c r="L18" s="75" t="s">
        <v>267</v>
      </c>
      <c r="M18" s="76" t="s">
        <v>571</v>
      </c>
      <c r="N18" s="75" t="s">
        <v>572</v>
      </c>
      <c r="O18" s="77" t="s">
        <v>573</v>
      </c>
      <c r="P18" s="77" t="s">
        <v>574</v>
      </c>
      <c r="Q18" s="77" t="s">
        <v>575</v>
      </c>
      <c r="R18" s="77" t="s">
        <v>576</v>
      </c>
      <c r="S18" s="77" t="s">
        <v>577</v>
      </c>
      <c r="T18" s="77" t="s">
        <v>578</v>
      </c>
      <c r="U18" s="77" t="s">
        <v>579</v>
      </c>
      <c r="V18" s="77" t="s">
        <v>580</v>
      </c>
      <c r="W18" s="325" t="s">
        <v>286</v>
      </c>
      <c r="X18" s="325" t="s">
        <v>291</v>
      </c>
      <c r="Y18" s="110" t="s">
        <v>287</v>
      </c>
      <c r="Z18" s="325" t="s">
        <v>286</v>
      </c>
      <c r="AA18" s="325" t="s">
        <v>291</v>
      </c>
      <c r="AB18" s="110" t="s">
        <v>287</v>
      </c>
      <c r="AC18" s="325" t="s">
        <v>286</v>
      </c>
      <c r="AD18" s="325" t="s">
        <v>291</v>
      </c>
      <c r="AE18" s="110" t="s">
        <v>287</v>
      </c>
      <c r="AF18" s="325" t="s">
        <v>286</v>
      </c>
      <c r="AG18" s="325" t="s">
        <v>291</v>
      </c>
      <c r="AH18" s="110" t="s">
        <v>287</v>
      </c>
      <c r="AI18" s="539" t="s">
        <v>582</v>
      </c>
      <c r="AJ18" s="540"/>
      <c r="AK18" s="540"/>
      <c r="AL18" s="540"/>
      <c r="AM18" s="599"/>
      <c r="AN18" s="599"/>
      <c r="AO18" s="599"/>
      <c r="AP18" s="599"/>
      <c r="AQ18" s="599"/>
      <c r="AR18" s="599"/>
    </row>
    <row r="19" spans="1:44">
      <c r="A19" s="303" t="s">
        <v>519</v>
      </c>
      <c r="B19" s="303">
        <v>64</v>
      </c>
      <c r="C19" s="303">
        <v>64</v>
      </c>
      <c r="D19" s="303">
        <v>64</v>
      </c>
      <c r="E19" s="303">
        <v>64</v>
      </c>
      <c r="F19" s="303"/>
      <c r="G19" s="303"/>
      <c r="H19" s="303"/>
      <c r="I19" s="324">
        <v>512</v>
      </c>
      <c r="J19" s="324">
        <v>32</v>
      </c>
      <c r="K19" s="324">
        <v>32</v>
      </c>
      <c r="L19" s="324">
        <v>64</v>
      </c>
      <c r="M19" s="324">
        <v>128</v>
      </c>
      <c r="N19" s="324">
        <v>256</v>
      </c>
      <c r="O19" s="327">
        <v>256</v>
      </c>
      <c r="P19" s="327">
        <v>256</v>
      </c>
      <c r="Q19" s="327">
        <v>256</v>
      </c>
      <c r="R19" s="327">
        <v>256</v>
      </c>
      <c r="S19" s="327">
        <v>256</v>
      </c>
      <c r="T19" s="327">
        <v>256</v>
      </c>
      <c r="U19" s="327">
        <v>256</v>
      </c>
      <c r="V19" s="327">
        <v>256</v>
      </c>
      <c r="W19" s="334">
        <v>32</v>
      </c>
      <c r="X19" s="334">
        <v>32</v>
      </c>
      <c r="Y19" s="334">
        <v>32</v>
      </c>
      <c r="Z19" s="334">
        <v>32</v>
      </c>
      <c r="AA19" s="334">
        <v>32</v>
      </c>
      <c r="AB19" s="334">
        <v>32</v>
      </c>
      <c r="AC19" s="334">
        <v>32</v>
      </c>
      <c r="AD19" s="334">
        <v>32</v>
      </c>
      <c r="AE19" s="334">
        <v>32</v>
      </c>
      <c r="AF19" s="334">
        <v>32</v>
      </c>
      <c r="AG19" s="334">
        <v>32</v>
      </c>
      <c r="AH19" s="334">
        <v>32</v>
      </c>
      <c r="AI19" s="516">
        <v>128</v>
      </c>
      <c r="AJ19" s="517"/>
      <c r="AK19" s="517"/>
      <c r="AL19" s="517"/>
      <c r="AM19" s="345"/>
      <c r="AN19" s="345"/>
      <c r="AO19" s="345"/>
      <c r="AP19" s="345"/>
      <c r="AQ19" s="345"/>
      <c r="AR19" s="345"/>
    </row>
    <row r="20" spans="1:44" ht="104.25" customHeight="1">
      <c r="A20" s="78" t="s">
        <v>583</v>
      </c>
      <c r="B20" s="78" t="s">
        <v>584</v>
      </c>
      <c r="C20" s="78" t="s">
        <v>585</v>
      </c>
      <c r="D20" s="78" t="s">
        <v>586</v>
      </c>
      <c r="E20" s="78" t="s">
        <v>587</v>
      </c>
      <c r="F20" s="78"/>
      <c r="G20" s="78"/>
      <c r="H20" s="78"/>
      <c r="I20" s="79" t="s">
        <v>629</v>
      </c>
      <c r="J20" s="79" t="s">
        <v>630</v>
      </c>
      <c r="K20" s="79" t="s">
        <v>631</v>
      </c>
      <c r="L20" s="79" t="s">
        <v>632</v>
      </c>
      <c r="M20" s="79" t="s">
        <v>1877</v>
      </c>
      <c r="N20" s="79" t="s">
        <v>636</v>
      </c>
      <c r="O20" s="80" t="s">
        <v>637</v>
      </c>
      <c r="P20" s="80" t="s">
        <v>638</v>
      </c>
      <c r="Q20" s="80" t="s">
        <v>639</v>
      </c>
      <c r="R20" s="80" t="s">
        <v>640</v>
      </c>
      <c r="S20" s="80" t="s">
        <v>641</v>
      </c>
      <c r="T20" s="80" t="s">
        <v>642</v>
      </c>
      <c r="U20" s="80" t="s">
        <v>643</v>
      </c>
      <c r="V20" s="80" t="s">
        <v>644</v>
      </c>
      <c r="W20" s="81" t="s">
        <v>645</v>
      </c>
      <c r="X20" s="81" t="s">
        <v>646</v>
      </c>
      <c r="Y20" s="81" t="s">
        <v>647</v>
      </c>
      <c r="Z20" s="81" t="s">
        <v>648</v>
      </c>
      <c r="AA20" s="81" t="s">
        <v>649</v>
      </c>
      <c r="AB20" s="81" t="s">
        <v>650</v>
      </c>
      <c r="AC20" s="81" t="s">
        <v>651</v>
      </c>
      <c r="AD20" s="81" t="s">
        <v>652</v>
      </c>
      <c r="AE20" s="81" t="s">
        <v>653</v>
      </c>
      <c r="AF20" s="81" t="s">
        <v>654</v>
      </c>
      <c r="AG20" s="81" t="s">
        <v>655</v>
      </c>
      <c r="AH20" s="81" t="s">
        <v>656</v>
      </c>
      <c r="AI20" s="545" t="s">
        <v>2011</v>
      </c>
      <c r="AJ20" s="546"/>
      <c r="AK20" s="546"/>
      <c r="AL20" s="546"/>
      <c r="AM20" s="107"/>
      <c r="AN20" s="107"/>
      <c r="AO20" s="107"/>
      <c r="AP20" s="107"/>
      <c r="AQ20" s="107"/>
      <c r="AR20" s="107"/>
    </row>
    <row r="21" spans="1:44">
      <c r="A21" s="106"/>
      <c r="B21" s="106"/>
      <c r="C21" s="106"/>
      <c r="D21" s="106"/>
      <c r="E21" s="106"/>
      <c r="F21" s="106"/>
      <c r="G21" s="106"/>
      <c r="H21" s="106"/>
      <c r="I21" s="484" t="s">
        <v>664</v>
      </c>
      <c r="J21" s="485"/>
      <c r="K21" s="485"/>
      <c r="L21" s="485"/>
      <c r="M21" s="485"/>
      <c r="N21" s="486"/>
      <c r="O21" s="487" t="s">
        <v>665</v>
      </c>
      <c r="P21" s="488"/>
      <c r="Q21" s="488"/>
      <c r="R21" s="488"/>
      <c r="S21" s="488"/>
      <c r="T21" s="488"/>
      <c r="U21" s="488"/>
      <c r="V21" s="489"/>
      <c r="W21" s="601" t="s">
        <v>666</v>
      </c>
      <c r="X21" s="602"/>
      <c r="Y21" s="602"/>
      <c r="Z21" s="602"/>
      <c r="AA21" s="602"/>
      <c r="AB21" s="602"/>
      <c r="AC21" s="602"/>
      <c r="AD21" s="602"/>
      <c r="AE21" s="602"/>
      <c r="AF21" s="602"/>
      <c r="AG21" s="602"/>
      <c r="AH21" s="602"/>
      <c r="AI21" s="505"/>
      <c r="AJ21" s="505"/>
      <c r="AK21" s="493"/>
      <c r="AL21" s="108"/>
      <c r="AM21" s="111"/>
      <c r="AN21" s="111"/>
      <c r="AO21" s="111"/>
      <c r="AP21" s="111"/>
      <c r="AQ21" s="111"/>
      <c r="AR21" s="111"/>
    </row>
    <row r="22" spans="1:44">
      <c r="W22" s="477" t="s">
        <v>188</v>
      </c>
      <c r="X22" s="477"/>
      <c r="Y22" s="477"/>
      <c r="Z22" s="477" t="s">
        <v>386</v>
      </c>
      <c r="AA22" s="477"/>
      <c r="AB22" s="477"/>
      <c r="AC22" s="477" t="s">
        <v>391</v>
      </c>
      <c r="AD22" s="477"/>
      <c r="AE22" s="477"/>
      <c r="AF22" s="477" t="s">
        <v>401</v>
      </c>
      <c r="AG22" s="477"/>
      <c r="AH22" s="477"/>
    </row>
    <row r="24" spans="1:44" ht="25.5">
      <c r="I24" s="593" t="s">
        <v>508</v>
      </c>
      <c r="J24" s="593"/>
      <c r="K24" s="593"/>
      <c r="L24" s="593"/>
      <c r="M24" s="593"/>
      <c r="N24" s="593"/>
      <c r="O24" s="593"/>
      <c r="P24" s="593"/>
      <c r="Q24" s="593"/>
      <c r="R24" s="593"/>
      <c r="S24" s="593"/>
      <c r="T24" s="593"/>
      <c r="U24" s="593"/>
      <c r="V24" s="593"/>
      <c r="W24" s="593"/>
      <c r="X24" s="593"/>
      <c r="Y24" s="593"/>
      <c r="Z24" s="593"/>
      <c r="AA24" s="593"/>
      <c r="AB24" s="593"/>
      <c r="AC24" s="593"/>
      <c r="AD24" s="593"/>
      <c r="AE24" s="593"/>
      <c r="AF24" s="593"/>
      <c r="AG24" s="593"/>
      <c r="AH24" s="593"/>
      <c r="AI24" s="593"/>
      <c r="AJ24" s="593"/>
      <c r="AK24" s="593"/>
      <c r="AL24" s="593"/>
      <c r="AM24" s="593"/>
      <c r="AN24" s="593"/>
      <c r="AO24" s="593"/>
      <c r="AP24" s="593"/>
      <c r="AQ24" s="593"/>
      <c r="AR24" s="593"/>
    </row>
    <row r="25" spans="1:44" ht="23.25">
      <c r="I25" s="597">
        <f>I26+AL26</f>
        <v>1024</v>
      </c>
      <c r="J25" s="597"/>
      <c r="K25" s="597"/>
      <c r="L25" s="597"/>
      <c r="M25" s="597"/>
      <c r="N25" s="597"/>
      <c r="O25" s="597"/>
      <c r="P25" s="597"/>
      <c r="Q25" s="597"/>
      <c r="R25" s="597"/>
      <c r="S25" s="597"/>
      <c r="T25" s="597"/>
      <c r="U25" s="597"/>
      <c r="V25" s="597"/>
      <c r="W25" s="597"/>
      <c r="X25" s="597"/>
      <c r="Y25" s="597"/>
      <c r="Z25" s="597"/>
      <c r="AA25" s="597"/>
      <c r="AB25" s="597"/>
      <c r="AC25" s="597"/>
      <c r="AD25" s="597"/>
      <c r="AE25" s="597"/>
      <c r="AF25" s="597"/>
      <c r="AG25" s="597"/>
      <c r="AH25" s="597"/>
      <c r="AI25" s="597"/>
      <c r="AJ25" s="597"/>
      <c r="AK25" s="597"/>
      <c r="AL25" s="597"/>
      <c r="AM25" s="597"/>
      <c r="AN25" s="597"/>
      <c r="AO25" s="597"/>
      <c r="AP25" s="597"/>
      <c r="AQ25" s="597"/>
      <c r="AR25" s="597"/>
    </row>
    <row r="26" spans="1:44">
      <c r="I26" s="511">
        <f>SUM(I30:AL30)</f>
        <v>1024</v>
      </c>
      <c r="J26" s="512"/>
      <c r="K26" s="512"/>
      <c r="L26" s="512"/>
      <c r="M26" s="512"/>
      <c r="N26" s="512"/>
      <c r="O26" s="512"/>
      <c r="P26" s="512"/>
      <c r="Q26" s="512"/>
      <c r="R26" s="512"/>
      <c r="S26" s="512"/>
      <c r="T26" s="512"/>
      <c r="U26" s="512"/>
      <c r="V26" s="512"/>
      <c r="W26" s="512"/>
      <c r="X26" s="512"/>
      <c r="Y26" s="512"/>
      <c r="Z26" s="512"/>
      <c r="AA26" s="512"/>
      <c r="AB26" s="512"/>
      <c r="AC26" s="512"/>
      <c r="AD26" s="512"/>
      <c r="AE26" s="512"/>
      <c r="AF26" s="512"/>
      <c r="AG26" s="512"/>
      <c r="AH26" s="512"/>
      <c r="AI26" s="512"/>
      <c r="AJ26" s="512"/>
      <c r="AK26" s="512"/>
      <c r="AL26" s="512"/>
    </row>
    <row r="27" spans="1:44">
      <c r="I27" s="513" t="s">
        <v>667</v>
      </c>
      <c r="J27" s="514"/>
      <c r="K27" s="514"/>
      <c r="L27" s="514"/>
      <c r="M27" s="514"/>
      <c r="N27" s="514"/>
      <c r="O27" s="514"/>
      <c r="P27" s="514"/>
      <c r="Q27" s="514"/>
      <c r="R27" s="514"/>
      <c r="S27" s="514"/>
      <c r="T27" s="514"/>
      <c r="U27" s="514"/>
      <c r="V27" s="514"/>
      <c r="W27" s="514"/>
      <c r="X27" s="514"/>
      <c r="Y27" s="514"/>
      <c r="Z27" s="514"/>
      <c r="AA27" s="514"/>
      <c r="AB27" s="514"/>
      <c r="AC27" s="514"/>
      <c r="AD27" s="514"/>
      <c r="AE27" s="514"/>
      <c r="AF27" s="514"/>
      <c r="AG27" s="514"/>
      <c r="AH27" s="514"/>
      <c r="AI27" s="514"/>
      <c r="AJ27" s="514"/>
      <c r="AK27" s="514"/>
      <c r="AL27" s="514"/>
    </row>
    <row r="28" spans="1:44">
      <c r="I28" s="501" t="s">
        <v>2014</v>
      </c>
      <c r="J28" s="502"/>
      <c r="K28" s="502"/>
      <c r="L28" s="502"/>
      <c r="M28" s="502"/>
      <c r="N28" s="502"/>
      <c r="O28" s="490" t="s">
        <v>2015</v>
      </c>
      <c r="P28" s="503"/>
      <c r="Q28" s="503"/>
      <c r="R28" s="503"/>
      <c r="S28" s="503"/>
      <c r="T28" s="503"/>
      <c r="U28" s="503"/>
      <c r="V28" s="491"/>
      <c r="W28" s="516" t="s">
        <v>2016</v>
      </c>
      <c r="X28" s="517"/>
      <c r="Y28" s="517"/>
      <c r="Z28" s="517"/>
      <c r="AA28" s="517"/>
      <c r="AB28" s="517"/>
      <c r="AC28" s="517"/>
      <c r="AD28" s="517"/>
      <c r="AE28" s="517"/>
      <c r="AF28" s="517"/>
      <c r="AG28" s="517"/>
      <c r="AH28" s="517"/>
      <c r="AI28" s="517"/>
      <c r="AJ28" s="517"/>
      <c r="AK28" s="517"/>
      <c r="AL28" s="517"/>
    </row>
    <row r="29" spans="1:44" ht="28.5">
      <c r="I29" s="75" t="s">
        <v>273</v>
      </c>
      <c r="J29" s="75" t="s">
        <v>269</v>
      </c>
      <c r="K29" s="75" t="s">
        <v>2010</v>
      </c>
      <c r="L29" s="75" t="s">
        <v>267</v>
      </c>
      <c r="M29" s="76" t="s">
        <v>571</v>
      </c>
      <c r="N29" s="75" t="s">
        <v>572</v>
      </c>
      <c r="O29" s="77" t="s">
        <v>573</v>
      </c>
      <c r="P29" s="77" t="s">
        <v>574</v>
      </c>
      <c r="Q29" s="77" t="s">
        <v>575</v>
      </c>
      <c r="R29" s="77" t="s">
        <v>576</v>
      </c>
      <c r="S29" s="77" t="s">
        <v>577</v>
      </c>
      <c r="T29" s="77" t="s">
        <v>578</v>
      </c>
      <c r="U29" s="77" t="s">
        <v>579</v>
      </c>
      <c r="V29" s="77" t="s">
        <v>580</v>
      </c>
      <c r="W29" s="325" t="s">
        <v>286</v>
      </c>
      <c r="X29" s="325" t="s">
        <v>291</v>
      </c>
      <c r="Y29" s="325" t="s">
        <v>287</v>
      </c>
      <c r="Z29" s="325" t="s">
        <v>286</v>
      </c>
      <c r="AA29" s="325" t="s">
        <v>291</v>
      </c>
      <c r="AB29" s="325" t="s">
        <v>287</v>
      </c>
      <c r="AC29" s="325" t="s">
        <v>286</v>
      </c>
      <c r="AD29" s="325" t="s">
        <v>291</v>
      </c>
      <c r="AE29" s="325" t="s">
        <v>287</v>
      </c>
      <c r="AF29" s="325" t="s">
        <v>286</v>
      </c>
      <c r="AG29" s="325" t="s">
        <v>291</v>
      </c>
      <c r="AH29" s="325" t="s">
        <v>287</v>
      </c>
      <c r="AI29" s="325" t="s">
        <v>286</v>
      </c>
      <c r="AJ29" s="325" t="s">
        <v>291</v>
      </c>
      <c r="AK29" s="325" t="s">
        <v>287</v>
      </c>
      <c r="AL29" s="112"/>
    </row>
    <row r="30" spans="1:44">
      <c r="I30" s="541">
        <v>256</v>
      </c>
      <c r="J30" s="542"/>
      <c r="K30" s="542"/>
      <c r="L30" s="542"/>
      <c r="M30" s="542"/>
      <c r="N30" s="543"/>
      <c r="O30" s="490">
        <v>256</v>
      </c>
      <c r="P30" s="503"/>
      <c r="Q30" s="503"/>
      <c r="R30" s="503"/>
      <c r="S30" s="503"/>
      <c r="T30" s="503"/>
      <c r="U30" s="503"/>
      <c r="V30" s="491"/>
      <c r="W30" s="334">
        <v>32</v>
      </c>
      <c r="X30" s="334">
        <v>32</v>
      </c>
      <c r="Y30" s="334">
        <v>32</v>
      </c>
      <c r="Z30" s="334">
        <v>32</v>
      </c>
      <c r="AA30" s="334">
        <v>32</v>
      </c>
      <c r="AB30" s="334">
        <v>32</v>
      </c>
      <c r="AC30" s="334">
        <v>32</v>
      </c>
      <c r="AD30" s="334">
        <v>32</v>
      </c>
      <c r="AE30" s="334">
        <v>32</v>
      </c>
      <c r="AF30" s="334">
        <v>32</v>
      </c>
      <c r="AG30" s="334">
        <v>32</v>
      </c>
      <c r="AH30" s="334">
        <v>32</v>
      </c>
      <c r="AI30" s="334">
        <v>32</v>
      </c>
      <c r="AJ30" s="334">
        <v>32</v>
      </c>
      <c r="AK30" s="334">
        <v>32</v>
      </c>
      <c r="AL30" s="315">
        <v>32</v>
      </c>
    </row>
    <row r="31" spans="1:44" ht="100.35" customHeight="1">
      <c r="I31" s="79"/>
      <c r="J31" s="79"/>
      <c r="K31" s="79"/>
      <c r="L31" s="79"/>
      <c r="M31" s="79"/>
      <c r="N31" s="79"/>
      <c r="O31" s="80"/>
      <c r="P31" s="80"/>
      <c r="Q31" s="80"/>
      <c r="R31" s="80"/>
      <c r="S31" s="80"/>
      <c r="T31" s="80"/>
      <c r="U31" s="80"/>
      <c r="V31" s="80"/>
      <c r="W31" s="81" t="s">
        <v>678</v>
      </c>
      <c r="X31" s="81" t="s">
        <v>679</v>
      </c>
      <c r="Y31" s="81" t="s">
        <v>2017</v>
      </c>
      <c r="Z31" s="81" t="s">
        <v>2018</v>
      </c>
      <c r="AA31" s="81" t="s">
        <v>681</v>
      </c>
      <c r="AB31" s="81" t="s">
        <v>2019</v>
      </c>
      <c r="AC31" s="81" t="s">
        <v>2020</v>
      </c>
      <c r="AD31" s="81" t="s">
        <v>2021</v>
      </c>
      <c r="AE31" s="81" t="s">
        <v>2022</v>
      </c>
      <c r="AF31" s="81" t="s">
        <v>2023</v>
      </c>
      <c r="AG31" s="81" t="s">
        <v>2024</v>
      </c>
      <c r="AH31" s="81" t="s">
        <v>2025</v>
      </c>
      <c r="AI31" s="81" t="s">
        <v>2026</v>
      </c>
      <c r="AJ31" s="81" t="s">
        <v>2027</v>
      </c>
      <c r="AK31" s="81" t="s">
        <v>2028</v>
      </c>
      <c r="AL31" s="317" t="s">
        <v>2029</v>
      </c>
    </row>
    <row r="32" spans="1:44">
      <c r="I32" s="484" t="s">
        <v>664</v>
      </c>
      <c r="J32" s="485"/>
      <c r="K32" s="485"/>
      <c r="L32" s="485"/>
      <c r="M32" s="485"/>
      <c r="N32" s="486"/>
      <c r="O32" s="487" t="s">
        <v>665</v>
      </c>
      <c r="P32" s="488"/>
      <c r="Q32" s="488"/>
      <c r="R32" s="488"/>
      <c r="S32" s="488"/>
      <c r="T32" s="488"/>
      <c r="U32" s="488"/>
      <c r="V32" s="489"/>
      <c r="W32" s="492" t="s">
        <v>666</v>
      </c>
      <c r="X32" s="505"/>
      <c r="Y32" s="505"/>
      <c r="Z32" s="505"/>
      <c r="AA32" s="505"/>
      <c r="AB32" s="505"/>
      <c r="AC32" s="505"/>
      <c r="AD32" s="505"/>
      <c r="AE32" s="505"/>
      <c r="AF32" s="505"/>
      <c r="AG32" s="505"/>
      <c r="AH32" s="505"/>
      <c r="AI32" s="505"/>
      <c r="AJ32" s="505"/>
      <c r="AK32" s="493"/>
      <c r="AL32" s="346"/>
    </row>
    <row r="33" spans="9:37">
      <c r="I33" s="471"/>
      <c r="J33" s="471"/>
      <c r="K33" s="471"/>
      <c r="L33" s="471"/>
      <c r="M33" s="471"/>
      <c r="N33" s="471"/>
      <c r="W33" s="477" t="s">
        <v>188</v>
      </c>
      <c r="X33" s="477"/>
      <c r="Y33" s="477"/>
      <c r="Z33" s="477" t="s">
        <v>386</v>
      </c>
      <c r="AA33" s="477"/>
      <c r="AB33" s="477"/>
      <c r="AC33" s="477" t="s">
        <v>391</v>
      </c>
      <c r="AD33" s="477"/>
      <c r="AE33" s="477"/>
      <c r="AF33" s="477" t="s">
        <v>401</v>
      </c>
      <c r="AG33" s="477"/>
      <c r="AH33" s="477"/>
      <c r="AI33" s="513" t="s">
        <v>708</v>
      </c>
      <c r="AJ33" s="514"/>
      <c r="AK33" s="557"/>
    </row>
  </sheetData>
  <mergeCells count="46">
    <mergeCell ref="I33:N33"/>
    <mergeCell ref="I30:N30"/>
    <mergeCell ref="O28:V28"/>
    <mergeCell ref="O30:V30"/>
    <mergeCell ref="AI33:AK33"/>
    <mergeCell ref="W32:AK32"/>
    <mergeCell ref="W28:AL28"/>
    <mergeCell ref="W33:Y33"/>
    <mergeCell ref="Z33:AB33"/>
    <mergeCell ref="AC33:AE33"/>
    <mergeCell ref="AF33:AH33"/>
    <mergeCell ref="I32:N32"/>
    <mergeCell ref="O32:V32"/>
    <mergeCell ref="I28:N28"/>
    <mergeCell ref="I27:AL27"/>
    <mergeCell ref="I24:AR24"/>
    <mergeCell ref="I25:AR25"/>
    <mergeCell ref="W22:Y22"/>
    <mergeCell ref="Z22:AB22"/>
    <mergeCell ref="AC22:AE22"/>
    <mergeCell ref="AF22:AH22"/>
    <mergeCell ref="I26:AL26"/>
    <mergeCell ref="B13:H13"/>
    <mergeCell ref="I13:AR13"/>
    <mergeCell ref="A14:A15"/>
    <mergeCell ref="B14:H15"/>
    <mergeCell ref="I14:AR14"/>
    <mergeCell ref="AM15:AR15"/>
    <mergeCell ref="I15:AL15"/>
    <mergeCell ref="B16:H16"/>
    <mergeCell ref="AM16:AR16"/>
    <mergeCell ref="B17:H17"/>
    <mergeCell ref="I17:N17"/>
    <mergeCell ref="O17:R17"/>
    <mergeCell ref="S17:V17"/>
    <mergeCell ref="AM17:AR17"/>
    <mergeCell ref="I16:AL16"/>
    <mergeCell ref="W17:AL17"/>
    <mergeCell ref="AM18:AR18"/>
    <mergeCell ref="I21:N21"/>
    <mergeCell ref="O21:V21"/>
    <mergeCell ref="W21:AH21"/>
    <mergeCell ref="AI20:AL20"/>
    <mergeCell ref="AI21:AK21"/>
    <mergeCell ref="AI18:AL18"/>
    <mergeCell ref="AI19:AL1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3698D-0846-414D-9028-408567163748}">
  <dimension ref="A1:M50"/>
  <sheetViews>
    <sheetView topLeftCell="A11" zoomScale="70" zoomScaleNormal="70" workbookViewId="0">
      <selection activeCell="C5" sqref="C5"/>
    </sheetView>
  </sheetViews>
  <sheetFormatPr defaultRowHeight="14.25"/>
  <cols>
    <col min="1" max="2" width="28.5703125" customWidth="1"/>
    <col min="3" max="3" width="28.5703125" style="10" customWidth="1"/>
    <col min="4" max="4" width="137.5703125" customWidth="1"/>
    <col min="5" max="5" width="37.5703125" style="10" customWidth="1"/>
  </cols>
  <sheetData>
    <row r="1" spans="1:13" ht="21">
      <c r="A1" s="93" t="s">
        <v>2030</v>
      </c>
      <c r="B1" s="84"/>
      <c r="C1" s="84"/>
      <c r="D1" s="84"/>
      <c r="E1" s="84"/>
      <c r="F1" s="84"/>
      <c r="G1" s="84"/>
      <c r="H1" s="84"/>
      <c r="I1" s="84"/>
      <c r="J1" s="84"/>
      <c r="K1" s="84"/>
      <c r="L1" s="84"/>
      <c r="M1" s="84"/>
    </row>
    <row r="2" spans="1:13">
      <c r="A2" s="24" t="s">
        <v>2031</v>
      </c>
      <c r="B2" s="24" t="s">
        <v>1786</v>
      </c>
      <c r="C2" s="24" t="s">
        <v>2032</v>
      </c>
      <c r="D2" s="24" t="s">
        <v>2033</v>
      </c>
      <c r="E2"/>
    </row>
    <row r="3" spans="1:13">
      <c r="A3" s="605" t="s">
        <v>20</v>
      </c>
      <c r="B3" s="606" t="s">
        <v>449</v>
      </c>
      <c r="C3" s="126" t="s">
        <v>2034</v>
      </c>
      <c r="D3" s="126" t="s">
        <v>2035</v>
      </c>
      <c r="E3"/>
    </row>
    <row r="4" spans="1:13">
      <c r="A4" s="605"/>
      <c r="B4" s="606"/>
      <c r="C4" s="126" t="s">
        <v>2036</v>
      </c>
      <c r="D4" s="126" t="s">
        <v>2037</v>
      </c>
      <c r="E4"/>
    </row>
    <row r="5" spans="1:13">
      <c r="A5" s="605"/>
      <c r="B5" s="606"/>
      <c r="C5" s="126" t="s">
        <v>2038</v>
      </c>
      <c r="D5" s="126" t="s">
        <v>2039</v>
      </c>
      <c r="E5"/>
    </row>
    <row r="6" spans="1:13">
      <c r="A6" s="605"/>
      <c r="B6" s="606"/>
      <c r="C6" s="126" t="s">
        <v>2040</v>
      </c>
      <c r="D6" s="126" t="s">
        <v>2041</v>
      </c>
      <c r="E6"/>
    </row>
    <row r="7" spans="1:13">
      <c r="A7" s="605"/>
      <c r="B7" s="606"/>
      <c r="C7" s="3" t="s">
        <v>2042</v>
      </c>
      <c r="D7" s="126" t="s">
        <v>2043</v>
      </c>
      <c r="E7"/>
    </row>
    <row r="8" spans="1:13">
      <c r="A8" s="605"/>
      <c r="B8" s="606"/>
      <c r="C8" s="3"/>
      <c r="D8" s="126"/>
      <c r="E8"/>
    </row>
    <row r="9" spans="1:13">
      <c r="A9" s="605"/>
      <c r="B9" s="606"/>
      <c r="C9" s="3" t="s">
        <v>2044</v>
      </c>
      <c r="D9" s="126" t="s">
        <v>2045</v>
      </c>
      <c r="E9"/>
    </row>
    <row r="10" spans="1:13">
      <c r="A10" s="605"/>
      <c r="B10" s="606"/>
      <c r="C10" s="126" t="s">
        <v>2046</v>
      </c>
      <c r="D10" s="126" t="s">
        <v>2047</v>
      </c>
      <c r="E10"/>
    </row>
    <row r="11" spans="1:13">
      <c r="A11" s="605"/>
      <c r="B11" s="606"/>
      <c r="C11" s="3"/>
      <c r="D11" s="128"/>
      <c r="E11"/>
    </row>
    <row r="12" spans="1:13" s="10" customFormat="1">
      <c r="A12" s="25"/>
      <c r="B12" s="25"/>
      <c r="C12" s="127"/>
      <c r="D12" s="127"/>
      <c r="E12" s="106"/>
      <c r="F12" s="106"/>
      <c r="G12" s="106"/>
      <c r="H12" s="106"/>
      <c r="I12" s="106"/>
      <c r="J12" s="106"/>
      <c r="K12" s="106"/>
      <c r="L12" s="106"/>
      <c r="M12" s="106"/>
    </row>
    <row r="13" spans="1:13" s="10" customFormat="1">
      <c r="A13" s="607" t="s">
        <v>23</v>
      </c>
      <c r="B13" s="608" t="s">
        <v>449</v>
      </c>
      <c r="C13" s="126" t="s">
        <v>2048</v>
      </c>
      <c r="D13" s="126" t="s">
        <v>2049</v>
      </c>
      <c r="E13" s="106"/>
      <c r="F13" s="106"/>
      <c r="G13" s="106"/>
      <c r="H13" s="106"/>
      <c r="I13" s="106"/>
      <c r="J13" s="106"/>
      <c r="K13" s="106"/>
      <c r="L13" s="106"/>
      <c r="M13" s="106"/>
    </row>
    <row r="14" spans="1:13" s="106" customFormat="1">
      <c r="A14" s="607"/>
      <c r="B14" s="608"/>
      <c r="C14" s="126" t="s">
        <v>2050</v>
      </c>
      <c r="D14" s="126" t="s">
        <v>2051</v>
      </c>
    </row>
    <row r="15" spans="1:13" s="106" customFormat="1">
      <c r="A15" s="607"/>
      <c r="B15" s="608"/>
      <c r="C15" s="126" t="s">
        <v>2052</v>
      </c>
      <c r="D15" s="126" t="s">
        <v>2053</v>
      </c>
    </row>
    <row r="16" spans="1:13" s="106" customFormat="1">
      <c r="A16" s="607"/>
      <c r="B16" s="608"/>
      <c r="C16" s="126" t="s">
        <v>2054</v>
      </c>
      <c r="D16" s="126" t="s">
        <v>2055</v>
      </c>
    </row>
    <row r="17" spans="1:5" s="106" customFormat="1">
      <c r="A17" s="607"/>
      <c r="B17" s="608"/>
      <c r="C17" s="126" t="s">
        <v>2056</v>
      </c>
      <c r="D17" s="126" t="s">
        <v>2057</v>
      </c>
    </row>
    <row r="18" spans="1:5" s="106" customFormat="1">
      <c r="A18" s="607"/>
      <c r="B18" s="608"/>
      <c r="C18" s="126"/>
      <c r="D18" s="126"/>
    </row>
    <row r="19" spans="1:5" s="10" customFormat="1">
      <c r="A19" s="607"/>
      <c r="B19" s="608"/>
      <c r="C19" s="126" t="s">
        <v>2058</v>
      </c>
      <c r="D19" s="126" t="s">
        <v>2059</v>
      </c>
      <c r="E19" s="106"/>
    </row>
    <row r="20" spans="1:5" s="106" customFormat="1">
      <c r="A20" s="607"/>
      <c r="B20" s="608"/>
      <c r="C20" s="126"/>
      <c r="D20" s="126"/>
    </row>
    <row r="21" spans="1:5" s="10" customFormat="1">
      <c r="A21" s="607"/>
      <c r="B21" s="608"/>
      <c r="C21" s="3" t="s">
        <v>2060</v>
      </c>
      <c r="D21" s="126" t="s">
        <v>2061</v>
      </c>
      <c r="E21" s="106"/>
    </row>
    <row r="22" spans="1:5" s="106" customFormat="1">
      <c r="A22" s="607"/>
      <c r="B22" s="348"/>
      <c r="C22" s="126" t="s">
        <v>2062</v>
      </c>
      <c r="D22" s="126" t="s">
        <v>2053</v>
      </c>
    </row>
    <row r="23" spans="1:5">
      <c r="A23" s="607"/>
      <c r="B23" s="348"/>
      <c r="C23" s="126" t="s">
        <v>2063</v>
      </c>
      <c r="D23" s="126" t="s">
        <v>2064</v>
      </c>
      <c r="E23"/>
    </row>
    <row r="24" spans="1:5">
      <c r="A24" s="607"/>
      <c r="B24" s="348"/>
      <c r="C24" s="126"/>
      <c r="D24" s="126"/>
      <c r="E24"/>
    </row>
    <row r="25" spans="1:5">
      <c r="A25" s="607"/>
      <c r="B25" s="348"/>
      <c r="C25" s="126" t="s">
        <v>2065</v>
      </c>
      <c r="D25" s="126" t="s">
        <v>2066</v>
      </c>
      <c r="E25"/>
    </row>
    <row r="26" spans="1:5">
      <c r="A26" s="607"/>
      <c r="B26" s="348"/>
      <c r="C26" s="126" t="s">
        <v>2067</v>
      </c>
      <c r="D26" s="126" t="s">
        <v>2068</v>
      </c>
      <c r="E26"/>
    </row>
    <row r="27" spans="1:5">
      <c r="A27" s="607"/>
      <c r="B27" s="348"/>
      <c r="C27" s="126" t="s">
        <v>2069</v>
      </c>
      <c r="D27" s="126" t="s">
        <v>2070</v>
      </c>
      <c r="E27"/>
    </row>
    <row r="28" spans="1:5">
      <c r="A28" s="607"/>
      <c r="B28" s="348"/>
      <c r="C28" s="126" t="s">
        <v>2071</v>
      </c>
      <c r="D28" s="126" t="s">
        <v>2053</v>
      </c>
      <c r="E28"/>
    </row>
    <row r="29" spans="1:5">
      <c r="A29" s="607"/>
      <c r="B29" s="348"/>
      <c r="C29" s="126" t="s">
        <v>2072</v>
      </c>
      <c r="D29" s="126" t="s">
        <v>2064</v>
      </c>
      <c r="E29"/>
    </row>
    <row r="30" spans="1:5" s="10" customFormat="1">
      <c r="A30" s="607"/>
      <c r="B30" s="609" t="s">
        <v>1860</v>
      </c>
      <c r="C30" s="126"/>
      <c r="D30" s="128"/>
      <c r="E30" s="106"/>
    </row>
    <row r="31" spans="1:5" s="10" customFormat="1">
      <c r="A31" s="607"/>
      <c r="B31" s="609"/>
      <c r="C31" s="126"/>
      <c r="D31" s="128"/>
      <c r="E31" s="106"/>
    </row>
    <row r="32" spans="1:5" s="10" customFormat="1">
      <c r="A32" s="607"/>
      <c r="B32" s="609"/>
      <c r="C32" s="3"/>
      <c r="D32"/>
      <c r="E32" s="106"/>
    </row>
    <row r="33" spans="1:5" s="10" customFormat="1">
      <c r="A33" s="25"/>
      <c r="B33" s="25"/>
      <c r="C33" s="25"/>
      <c r="D33" s="25"/>
      <c r="E33" s="106"/>
    </row>
    <row r="34" spans="1:5" s="10" customFormat="1">
      <c r="A34" s="604" t="s">
        <v>10</v>
      </c>
      <c r="B34" s="613" t="s">
        <v>1864</v>
      </c>
      <c r="C34" s="95"/>
      <c r="D34"/>
      <c r="E34" s="106"/>
    </row>
    <row r="35" spans="1:5" s="10" customFormat="1">
      <c r="A35" s="604"/>
      <c r="B35" s="613"/>
      <c r="C35" s="95"/>
      <c r="D35"/>
      <c r="E35" s="106"/>
    </row>
    <row r="36" spans="1:5" s="10" customFormat="1">
      <c r="A36" s="604"/>
      <c r="B36" s="613"/>
      <c r="C36" s="106"/>
      <c r="D36"/>
      <c r="E36" s="106"/>
    </row>
    <row r="37" spans="1:5" s="10" customFormat="1">
      <c r="A37" s="604"/>
      <c r="B37" s="610" t="s">
        <v>508</v>
      </c>
      <c r="C37" s="95"/>
      <c r="D37"/>
      <c r="E37" s="106"/>
    </row>
    <row r="38" spans="1:5" s="10" customFormat="1">
      <c r="A38" s="604"/>
      <c r="B38" s="610"/>
      <c r="C38" s="95"/>
      <c r="D38"/>
      <c r="E38" s="106"/>
    </row>
    <row r="39" spans="1:5" s="10" customFormat="1">
      <c r="A39" s="604"/>
      <c r="B39" s="610"/>
      <c r="C39" s="106"/>
      <c r="D39"/>
      <c r="E39" s="106"/>
    </row>
    <row r="40" spans="1:5" s="10" customFormat="1">
      <c r="A40" s="604"/>
      <c r="B40" s="611" t="s">
        <v>117</v>
      </c>
      <c r="C40" s="95"/>
      <c r="D40"/>
      <c r="E40" s="106"/>
    </row>
    <row r="41" spans="1:5" s="10" customFormat="1">
      <c r="A41" s="604"/>
      <c r="B41" s="611"/>
      <c r="C41" s="95"/>
      <c r="D41"/>
      <c r="E41" s="106"/>
    </row>
    <row r="42" spans="1:5" s="10" customFormat="1">
      <c r="A42" s="604"/>
      <c r="B42" s="611"/>
      <c r="C42" s="106"/>
      <c r="D42"/>
      <c r="E42" s="106"/>
    </row>
    <row r="43" spans="1:5" s="10" customFormat="1">
      <c r="A43" s="604"/>
      <c r="B43" s="612" t="s">
        <v>1967</v>
      </c>
      <c r="C43" s="95"/>
      <c r="D43"/>
      <c r="E43" s="106"/>
    </row>
    <row r="44" spans="1:5" s="10" customFormat="1">
      <c r="A44" s="604"/>
      <c r="B44" s="612"/>
      <c r="C44" s="95"/>
      <c r="D44"/>
      <c r="E44" s="106"/>
    </row>
    <row r="45" spans="1:5" s="10" customFormat="1">
      <c r="A45" s="604"/>
      <c r="B45" s="612"/>
      <c r="C45" s="106"/>
      <c r="D45"/>
      <c r="E45" s="106"/>
    </row>
    <row r="46" spans="1:5">
      <c r="A46" s="604"/>
      <c r="B46" s="603" t="s">
        <v>1968</v>
      </c>
      <c r="C46" s="95"/>
      <c r="E46"/>
    </row>
    <row r="47" spans="1:5">
      <c r="A47" s="604"/>
      <c r="B47" s="603"/>
      <c r="C47" s="95"/>
      <c r="E47"/>
    </row>
    <row r="48" spans="1:5">
      <c r="A48" s="604"/>
      <c r="B48" s="603"/>
      <c r="C48" s="106"/>
      <c r="E48"/>
    </row>
    <row r="49" spans="1:5" s="10" customFormat="1">
      <c r="A49" s="25"/>
      <c r="B49" s="25"/>
      <c r="C49" s="25"/>
      <c r="D49" s="25"/>
      <c r="E49" s="106"/>
    </row>
    <row r="50" spans="1:5">
      <c r="A50" s="106"/>
      <c r="C50" s="106"/>
      <c r="E50"/>
    </row>
  </sheetData>
  <mergeCells count="11">
    <mergeCell ref="B46:B48"/>
    <mergeCell ref="A34:A48"/>
    <mergeCell ref="A3:A11"/>
    <mergeCell ref="B3:B11"/>
    <mergeCell ref="A13:A32"/>
    <mergeCell ref="B13:B21"/>
    <mergeCell ref="B30:B32"/>
    <mergeCell ref="B37:B39"/>
    <mergeCell ref="B40:B42"/>
    <mergeCell ref="B43:B45"/>
    <mergeCell ref="B34:B36"/>
  </mergeCells>
  <pageMargins left="0.7" right="0.7" top="0.75" bottom="0.75" header="0.3" footer="0.3"/>
  <pageSetup paperSize="9"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0808-2D8D-40B1-8977-C6B9E3FEA418}">
  <dimension ref="A1:AQ82"/>
  <sheetViews>
    <sheetView topLeftCell="A8" zoomScale="55" zoomScaleNormal="55" workbookViewId="0">
      <selection activeCell="R26" sqref="R26:S28"/>
    </sheetView>
  </sheetViews>
  <sheetFormatPr defaultRowHeight="14.25"/>
  <cols>
    <col min="1" max="1" width="19.7109375" customWidth="1"/>
    <col min="7" max="7" width="9.140625" customWidth="1"/>
    <col min="30" max="30" width="9" customWidth="1"/>
  </cols>
  <sheetData>
    <row r="1" spans="1:36" ht="21">
      <c r="A1" s="421" t="s">
        <v>30</v>
      </c>
      <c r="B1" s="421"/>
      <c r="C1" s="421"/>
      <c r="D1" s="421"/>
      <c r="E1" s="421"/>
      <c r="F1" s="421"/>
      <c r="G1" s="421"/>
      <c r="H1" s="421"/>
      <c r="I1" s="421"/>
      <c r="J1" s="421"/>
      <c r="K1" s="421"/>
      <c r="L1" s="421"/>
      <c r="M1" s="421"/>
      <c r="N1" s="421"/>
      <c r="O1" s="421"/>
      <c r="P1" s="421"/>
      <c r="Q1" s="421"/>
      <c r="R1" s="421"/>
    </row>
    <row r="2" spans="1:36" ht="21" customHeight="1">
      <c r="A2" s="422" t="s">
        <v>31</v>
      </c>
      <c r="B2" s="422"/>
      <c r="C2" s="422"/>
      <c r="D2" s="422"/>
      <c r="E2" s="422"/>
      <c r="F2" s="422"/>
      <c r="G2" s="422"/>
      <c r="H2" s="422"/>
      <c r="I2" s="422"/>
      <c r="J2" s="422"/>
      <c r="K2" s="422"/>
      <c r="L2" s="422"/>
      <c r="M2" s="422"/>
      <c r="N2" s="422"/>
      <c r="O2" s="422"/>
      <c r="P2" s="422"/>
      <c r="Q2" s="422"/>
      <c r="R2" s="422"/>
    </row>
    <row r="3" spans="1:36">
      <c r="A3" s="149" t="s">
        <v>32</v>
      </c>
      <c r="B3" s="423" t="s">
        <v>33</v>
      </c>
      <c r="C3" s="423"/>
      <c r="D3" s="423"/>
      <c r="E3" s="423"/>
      <c r="F3" s="423"/>
      <c r="G3" s="423"/>
      <c r="H3" s="423"/>
      <c r="I3" s="423"/>
      <c r="J3" s="423"/>
      <c r="K3" s="423"/>
      <c r="L3" s="423"/>
      <c r="M3" s="423"/>
      <c r="N3" s="139"/>
      <c r="O3" s="139"/>
      <c r="P3" s="139"/>
      <c r="Q3" s="139"/>
      <c r="R3" s="139"/>
    </row>
    <row r="4" spans="1:36">
      <c r="A4" s="141" t="s">
        <v>34</v>
      </c>
      <c r="B4" s="413" t="s">
        <v>35</v>
      </c>
      <c r="C4" s="414"/>
      <c r="D4" s="414"/>
      <c r="E4" s="414"/>
      <c r="F4" s="414"/>
      <c r="G4" s="414"/>
      <c r="H4" s="414"/>
      <c r="I4" s="414"/>
      <c r="J4" s="414"/>
      <c r="K4" s="414"/>
      <c r="L4" s="414"/>
      <c r="M4" s="414"/>
      <c r="N4" s="280"/>
      <c r="O4" s="280"/>
      <c r="P4" s="280"/>
      <c r="Q4" s="280"/>
      <c r="R4" s="139"/>
    </row>
    <row r="5" spans="1:36">
      <c r="A5" s="140" t="s">
        <v>36</v>
      </c>
      <c r="B5" s="413" t="s">
        <v>37</v>
      </c>
      <c r="C5" s="414"/>
      <c r="D5" s="414"/>
      <c r="E5" s="414"/>
      <c r="F5" s="414"/>
      <c r="G5" s="414"/>
      <c r="H5" s="414"/>
      <c r="I5" s="414"/>
      <c r="J5" s="414"/>
      <c r="K5" s="414"/>
      <c r="L5" s="414"/>
      <c r="M5" s="414"/>
      <c r="N5" s="280"/>
      <c r="O5" s="280"/>
      <c r="P5" s="280"/>
      <c r="Q5" s="280"/>
      <c r="R5" s="139"/>
    </row>
    <row r="6" spans="1:36">
      <c r="A6" s="278" t="s">
        <v>38</v>
      </c>
      <c r="B6" s="300" t="s">
        <v>39</v>
      </c>
      <c r="C6" s="301"/>
      <c r="D6" s="301"/>
      <c r="E6" s="301"/>
      <c r="F6" s="301"/>
      <c r="G6" s="301"/>
      <c r="H6" s="301"/>
      <c r="I6" s="301"/>
      <c r="J6" s="301"/>
      <c r="K6" s="301"/>
      <c r="L6" s="301"/>
      <c r="M6" s="301"/>
      <c r="N6" s="280"/>
      <c r="O6" s="280"/>
      <c r="P6" s="280"/>
      <c r="Q6" s="280"/>
      <c r="R6" s="139"/>
    </row>
    <row r="7" spans="1:36" ht="12.4" customHeight="1">
      <c r="A7" s="279" t="s">
        <v>40</v>
      </c>
      <c r="B7" s="413" t="s">
        <v>41</v>
      </c>
      <c r="C7" s="414"/>
      <c r="D7" s="414"/>
      <c r="E7" s="414"/>
      <c r="F7" s="414"/>
      <c r="G7" s="414"/>
      <c r="H7" s="414"/>
      <c r="I7" s="414"/>
      <c r="J7" s="414"/>
      <c r="K7" s="414"/>
      <c r="L7" s="414"/>
      <c r="M7" s="414"/>
      <c r="N7" s="280"/>
      <c r="O7" s="280"/>
      <c r="P7" s="280"/>
      <c r="Q7" s="280"/>
      <c r="R7" s="139"/>
    </row>
    <row r="8" spans="1:36">
      <c r="A8" s="142" t="s">
        <v>42</v>
      </c>
      <c r="B8" s="413" t="s">
        <v>43</v>
      </c>
      <c r="C8" s="414"/>
      <c r="D8" s="414"/>
      <c r="E8" s="414"/>
      <c r="F8" s="414"/>
      <c r="G8" s="414"/>
      <c r="H8" s="414"/>
      <c r="I8" s="414"/>
      <c r="J8" s="414"/>
      <c r="K8" s="414"/>
      <c r="L8" s="414"/>
      <c r="M8" s="143"/>
      <c r="N8" s="280"/>
      <c r="O8" s="280"/>
      <c r="P8" s="280"/>
      <c r="Q8" s="280"/>
      <c r="R8" s="139"/>
    </row>
    <row r="9" spans="1:36">
      <c r="A9" s="144"/>
      <c r="B9" s="144"/>
      <c r="C9" s="144"/>
      <c r="D9" s="144"/>
      <c r="E9" s="144"/>
      <c r="F9" s="144"/>
      <c r="G9" s="139"/>
      <c r="H9" s="139"/>
      <c r="I9" s="139"/>
      <c r="J9" s="139"/>
      <c r="K9" s="139"/>
      <c r="L9" s="139"/>
      <c r="M9" s="139"/>
      <c r="N9" s="139"/>
      <c r="O9" s="139"/>
      <c r="P9" s="139"/>
      <c r="Q9" s="139"/>
      <c r="R9" s="139"/>
    </row>
    <row r="10" spans="1:36">
      <c r="A10" s="144"/>
      <c r="B10" s="144"/>
      <c r="C10" s="144"/>
      <c r="D10" s="144"/>
      <c r="E10" s="144"/>
      <c r="F10" s="144"/>
      <c r="G10" s="139"/>
      <c r="H10" s="139"/>
      <c r="I10" s="139"/>
      <c r="J10" s="139"/>
      <c r="K10" s="139"/>
      <c r="L10" s="139"/>
      <c r="M10" s="139"/>
      <c r="N10" s="139"/>
      <c r="O10" s="139"/>
      <c r="P10" s="139"/>
      <c r="Q10" s="139"/>
      <c r="R10" s="139"/>
    </row>
    <row r="11" spans="1:36">
      <c r="A11" s="398" t="s">
        <v>44</v>
      </c>
      <c r="B11" s="399" t="s">
        <v>45</v>
      </c>
      <c r="C11" s="354" t="s">
        <v>46</v>
      </c>
      <c r="D11" s="355"/>
      <c r="E11" s="355"/>
      <c r="F11" s="355"/>
      <c r="G11" s="355"/>
      <c r="H11" s="355"/>
      <c r="I11" s="355"/>
      <c r="J11" s="355"/>
      <c r="K11" s="355"/>
      <c r="L11" s="355"/>
      <c r="M11" s="355"/>
      <c r="N11" s="355"/>
      <c r="O11" s="355"/>
      <c r="P11" s="355"/>
      <c r="Q11" s="355"/>
      <c r="R11" s="355"/>
      <c r="S11" s="355"/>
      <c r="T11" s="355"/>
      <c r="U11" s="355"/>
      <c r="V11" s="355"/>
      <c r="W11" s="355"/>
      <c r="X11" s="355"/>
      <c r="Y11" s="356"/>
      <c r="Z11" s="354" t="s">
        <v>47</v>
      </c>
      <c r="AA11" s="355"/>
      <c r="AB11" s="355"/>
      <c r="AC11" s="355"/>
      <c r="AD11" s="355"/>
      <c r="AE11" s="355"/>
      <c r="AF11" s="355"/>
      <c r="AG11" s="355"/>
      <c r="AH11" s="355"/>
      <c r="AI11" s="355"/>
      <c r="AJ11" s="356"/>
    </row>
    <row r="12" spans="1:36" ht="42" customHeight="1">
      <c r="A12" s="398"/>
      <c r="B12" s="399"/>
      <c r="C12" s="353" t="s">
        <v>48</v>
      </c>
      <c r="D12" s="353"/>
      <c r="E12" s="352" t="s">
        <v>49</v>
      </c>
      <c r="F12" s="352"/>
      <c r="H12" s="416" t="s">
        <v>50</v>
      </c>
      <c r="I12" s="417"/>
      <c r="J12" s="415" t="s">
        <v>51</v>
      </c>
      <c r="K12" s="367"/>
      <c r="L12" s="381" t="s">
        <v>52</v>
      </c>
      <c r="M12" s="367"/>
      <c r="N12" s="381" t="s">
        <v>53</v>
      </c>
      <c r="O12" s="367"/>
      <c r="P12" s="138"/>
      <c r="Q12" s="352" t="s">
        <v>54</v>
      </c>
      <c r="R12" s="368"/>
      <c r="S12" s="352" t="s">
        <v>55</v>
      </c>
      <c r="T12" s="368"/>
      <c r="U12" s="352" t="s">
        <v>56</v>
      </c>
      <c r="V12" s="352"/>
      <c r="W12" s="352" t="s">
        <v>57</v>
      </c>
      <c r="X12" s="352"/>
      <c r="Z12" s="378" t="s">
        <v>58</v>
      </c>
      <c r="AA12" s="379"/>
      <c r="AB12" s="381" t="s">
        <v>59</v>
      </c>
      <c r="AC12" s="367"/>
      <c r="AD12" s="366" t="s">
        <v>60</v>
      </c>
      <c r="AE12" s="367"/>
      <c r="AF12" s="366" t="s">
        <v>61</v>
      </c>
      <c r="AG12" s="367"/>
      <c r="AH12" s="138"/>
      <c r="AI12" s="138"/>
      <c r="AJ12" s="169"/>
    </row>
    <row r="13" spans="1:36">
      <c r="A13" s="398"/>
      <c r="B13" s="399"/>
      <c r="C13" s="353"/>
      <c r="D13" s="353"/>
      <c r="E13" s="352"/>
      <c r="F13" s="352"/>
      <c r="H13" s="418"/>
      <c r="I13" s="417"/>
      <c r="J13" s="412"/>
      <c r="K13" s="368"/>
      <c r="L13" s="368"/>
      <c r="M13" s="368"/>
      <c r="N13" s="368"/>
      <c r="O13" s="368"/>
      <c r="P13" s="138"/>
      <c r="Q13" s="368"/>
      <c r="R13" s="368"/>
      <c r="S13" s="368"/>
      <c r="T13" s="368"/>
      <c r="U13" s="352"/>
      <c r="V13" s="352"/>
      <c r="W13" s="352"/>
      <c r="X13" s="352"/>
      <c r="Z13" s="380"/>
      <c r="AA13" s="380"/>
      <c r="AB13" s="368"/>
      <c r="AC13" s="368"/>
      <c r="AD13" s="368"/>
      <c r="AE13" s="368"/>
      <c r="AF13" s="368"/>
      <c r="AG13" s="368"/>
      <c r="AH13" s="138"/>
      <c r="AI13" s="138"/>
      <c r="AJ13" s="169"/>
    </row>
    <row r="14" spans="1:36" ht="13.9" customHeight="1">
      <c r="A14" s="398"/>
      <c r="B14" s="399"/>
      <c r="C14" s="353"/>
      <c r="D14" s="353"/>
      <c r="E14" s="352"/>
      <c r="F14" s="352"/>
      <c r="H14" s="419"/>
      <c r="I14" s="420"/>
      <c r="J14" s="412"/>
      <c r="K14" s="368"/>
      <c r="L14" s="368"/>
      <c r="M14" s="368"/>
      <c r="N14" s="368"/>
      <c r="O14" s="368"/>
      <c r="P14" s="138"/>
      <c r="Q14" s="368"/>
      <c r="R14" s="368"/>
      <c r="S14" s="368"/>
      <c r="T14" s="368"/>
      <c r="U14" s="352"/>
      <c r="V14" s="352"/>
      <c r="W14" s="352"/>
      <c r="X14" s="352"/>
      <c r="Z14" s="380"/>
      <c r="AA14" s="380"/>
      <c r="AB14" s="368"/>
      <c r="AC14" s="368"/>
      <c r="AD14" s="368"/>
      <c r="AE14" s="368"/>
      <c r="AF14" s="368"/>
      <c r="AG14" s="368"/>
      <c r="AH14" s="138"/>
      <c r="AI14" s="138"/>
      <c r="AJ14" s="169"/>
    </row>
    <row r="15" spans="1:36">
      <c r="A15" s="398"/>
      <c r="B15" s="399"/>
      <c r="C15" s="353"/>
      <c r="D15" s="353"/>
      <c r="E15" s="352"/>
      <c r="F15" s="352"/>
      <c r="H15" s="138"/>
      <c r="I15" s="138"/>
      <c r="J15" s="138"/>
      <c r="K15" s="138"/>
      <c r="L15" s="138"/>
      <c r="M15" s="138"/>
      <c r="N15" s="138"/>
      <c r="O15" s="138"/>
      <c r="P15" s="138"/>
      <c r="Z15" s="170"/>
      <c r="AA15" s="138"/>
      <c r="AB15" s="138"/>
      <c r="AC15" s="138"/>
      <c r="AD15" s="138"/>
      <c r="AE15" s="138"/>
      <c r="AF15" s="138"/>
      <c r="AG15" s="138"/>
      <c r="AH15" s="138"/>
      <c r="AI15" s="138"/>
      <c r="AJ15" s="169"/>
    </row>
    <row r="16" spans="1:36">
      <c r="A16" s="398"/>
      <c r="B16" s="399"/>
      <c r="C16" s="353"/>
      <c r="D16" s="353"/>
      <c r="E16" s="352"/>
      <c r="F16" s="352"/>
      <c r="L16" s="138"/>
      <c r="M16" s="138"/>
      <c r="N16" s="138"/>
      <c r="O16" s="138"/>
      <c r="P16" s="138"/>
      <c r="Z16" s="170"/>
      <c r="AA16" s="138"/>
      <c r="AD16" s="138"/>
      <c r="AE16" s="138"/>
      <c r="AF16" s="138"/>
      <c r="AG16" s="138"/>
      <c r="AH16" s="138"/>
      <c r="AI16" s="138"/>
      <c r="AJ16" s="169"/>
    </row>
    <row r="17" spans="1:43">
      <c r="A17" s="398"/>
      <c r="B17" s="399"/>
      <c r="C17" s="353"/>
      <c r="D17" s="353"/>
      <c r="E17" s="352"/>
      <c r="F17" s="352"/>
      <c r="L17" s="138"/>
      <c r="M17" s="138"/>
      <c r="N17" s="138"/>
      <c r="O17" s="138"/>
      <c r="P17" s="138"/>
      <c r="Z17" s="170"/>
      <c r="AA17" s="138"/>
      <c r="AD17" s="138"/>
      <c r="AE17" s="138"/>
      <c r="AF17" s="138"/>
      <c r="AG17" s="138"/>
      <c r="AH17" s="138"/>
      <c r="AI17" s="138"/>
      <c r="AJ17" s="169"/>
    </row>
    <row r="18" spans="1:43">
      <c r="A18" s="398"/>
      <c r="B18" s="399"/>
      <c r="C18" s="353"/>
      <c r="D18" s="353"/>
      <c r="E18" s="352"/>
      <c r="F18" s="352"/>
      <c r="L18" s="138"/>
      <c r="M18" s="138"/>
      <c r="N18" s="138"/>
      <c r="O18" s="138"/>
      <c r="P18" s="138"/>
      <c r="Q18" s="138"/>
      <c r="Z18" s="170"/>
      <c r="AA18" s="138"/>
      <c r="AD18" s="138"/>
      <c r="AE18" s="138"/>
      <c r="AF18" s="138"/>
      <c r="AG18" s="138"/>
      <c r="AH18" s="138"/>
      <c r="AI18" s="138"/>
      <c r="AJ18" s="169"/>
    </row>
    <row r="19" spans="1:43">
      <c r="A19" s="398"/>
      <c r="B19" s="399"/>
      <c r="C19" s="170"/>
      <c r="D19" s="138"/>
      <c r="E19" s="138"/>
      <c r="F19" s="138"/>
      <c r="G19" s="138"/>
      <c r="H19" s="138"/>
      <c r="I19" s="138"/>
      <c r="J19" s="138"/>
      <c r="K19" s="138"/>
      <c r="L19" s="138"/>
      <c r="M19" s="138"/>
      <c r="N19" s="138"/>
      <c r="O19" s="138"/>
      <c r="P19" s="138"/>
      <c r="Q19" s="138"/>
      <c r="Z19" s="170"/>
      <c r="AA19" s="138"/>
      <c r="AB19" s="138"/>
      <c r="AC19" s="138"/>
      <c r="AD19" s="138"/>
      <c r="AE19" s="138"/>
      <c r="AF19" s="138"/>
      <c r="AG19" s="138"/>
      <c r="AH19" s="138"/>
      <c r="AI19" s="138"/>
      <c r="AJ19" s="169"/>
    </row>
    <row r="20" spans="1:43">
      <c r="A20" s="398"/>
      <c r="B20" s="399"/>
      <c r="C20" s="171"/>
      <c r="D20" s="172"/>
      <c r="E20" s="172"/>
      <c r="F20" s="172"/>
      <c r="G20" s="172"/>
      <c r="H20" s="172"/>
      <c r="I20" s="172"/>
      <c r="J20" s="172"/>
      <c r="K20" s="172"/>
      <c r="L20" s="172"/>
      <c r="M20" s="172"/>
      <c r="N20" s="172"/>
      <c r="O20" s="172"/>
      <c r="P20" s="172"/>
      <c r="Q20" s="172"/>
      <c r="R20" s="172"/>
      <c r="S20" s="172"/>
      <c r="T20" s="172"/>
      <c r="U20" s="172"/>
      <c r="V20" s="172"/>
      <c r="W20" s="172"/>
      <c r="X20" s="172"/>
      <c r="Y20" s="172"/>
      <c r="Z20" s="171"/>
      <c r="AA20" s="172"/>
      <c r="AB20" s="172"/>
      <c r="AC20" s="172"/>
      <c r="AD20" s="172"/>
      <c r="AE20" s="172"/>
      <c r="AF20" s="172"/>
      <c r="AG20" s="172"/>
      <c r="AH20" s="172"/>
      <c r="AI20" s="172"/>
      <c r="AJ20" s="173"/>
    </row>
    <row r="21" spans="1:43">
      <c r="A21" s="147"/>
      <c r="B21" s="145"/>
    </row>
    <row r="22" spans="1:43" ht="22.35" customHeight="1">
      <c r="A22" s="398" t="s">
        <v>62</v>
      </c>
      <c r="B22" s="400" t="s">
        <v>63</v>
      </c>
      <c r="C22" s="138"/>
      <c r="D22" s="138"/>
      <c r="E22" s="138"/>
      <c r="G22" s="138"/>
      <c r="H22" s="138"/>
      <c r="I22" s="138"/>
      <c r="J22" s="138"/>
      <c r="K22" s="138"/>
      <c r="L22" s="138"/>
      <c r="M22" s="138"/>
      <c r="N22" s="138"/>
      <c r="O22" s="138"/>
    </row>
    <row r="23" spans="1:43" ht="14.25" customHeight="1">
      <c r="A23" s="398"/>
      <c r="B23" s="401"/>
      <c r="C23" s="409" t="s">
        <v>64</v>
      </c>
      <c r="D23" s="380"/>
      <c r="H23" s="364" t="s">
        <v>65</v>
      </c>
      <c r="I23" s="365"/>
      <c r="J23" s="365"/>
      <c r="K23" s="365"/>
      <c r="L23" s="365"/>
      <c r="M23" s="365"/>
      <c r="O23" s="357" t="s">
        <v>66</v>
      </c>
      <c r="P23" s="358"/>
      <c r="Q23" s="357" t="s">
        <v>67</v>
      </c>
      <c r="R23" s="358"/>
      <c r="S23" s="357" t="s">
        <v>68</v>
      </c>
      <c r="T23" s="358"/>
      <c r="U23" s="357" t="s">
        <v>69</v>
      </c>
      <c r="V23" s="358"/>
      <c r="X23" s="363" t="s">
        <v>70</v>
      </c>
      <c r="Y23" s="363"/>
      <c r="Z23" s="363"/>
      <c r="AA23" s="363"/>
      <c r="AB23" s="363"/>
      <c r="AC23" s="363"/>
      <c r="AE23" s="363" t="s">
        <v>71</v>
      </c>
      <c r="AF23" s="369"/>
      <c r="AG23" s="370" t="s">
        <v>72</v>
      </c>
      <c r="AH23" s="371"/>
      <c r="AI23" s="370" t="s">
        <v>73</v>
      </c>
      <c r="AJ23" s="371"/>
      <c r="AL23" s="370" t="s">
        <v>74</v>
      </c>
      <c r="AM23" s="390"/>
      <c r="AN23" s="390"/>
      <c r="AO23" s="390"/>
      <c r="AP23" s="390"/>
      <c r="AQ23" s="391"/>
    </row>
    <row r="24" spans="1:43">
      <c r="A24" s="398"/>
      <c r="B24" s="401"/>
      <c r="C24" s="410"/>
      <c r="D24" s="380"/>
      <c r="H24" s="364"/>
      <c r="I24" s="365"/>
      <c r="J24" s="365"/>
      <c r="K24" s="365"/>
      <c r="L24" s="365"/>
      <c r="M24" s="365"/>
      <c r="O24" s="359"/>
      <c r="P24" s="360"/>
      <c r="Q24" s="359"/>
      <c r="R24" s="360"/>
      <c r="S24" s="359"/>
      <c r="T24" s="360"/>
      <c r="U24" s="359"/>
      <c r="V24" s="360"/>
      <c r="X24" s="363"/>
      <c r="Y24" s="363"/>
      <c r="Z24" s="363"/>
      <c r="AA24" s="363"/>
      <c r="AB24" s="363"/>
      <c r="AC24" s="363"/>
      <c r="AE24" s="369"/>
      <c r="AF24" s="369"/>
      <c r="AG24" s="372"/>
      <c r="AH24" s="373"/>
      <c r="AI24" s="372"/>
      <c r="AJ24" s="373"/>
      <c r="AL24" s="392"/>
      <c r="AM24" s="393"/>
      <c r="AN24" s="393"/>
      <c r="AO24" s="393"/>
      <c r="AP24" s="393"/>
      <c r="AQ24" s="394"/>
    </row>
    <row r="25" spans="1:43">
      <c r="A25" s="398"/>
      <c r="B25" s="401"/>
      <c r="C25" s="410"/>
      <c r="D25" s="380"/>
      <c r="H25" s="364"/>
      <c r="I25" s="365"/>
      <c r="J25" s="365"/>
      <c r="K25" s="365"/>
      <c r="L25" s="365"/>
      <c r="M25" s="365"/>
      <c r="O25" s="361"/>
      <c r="P25" s="362"/>
      <c r="Q25" s="361"/>
      <c r="R25" s="362"/>
      <c r="S25" s="361"/>
      <c r="T25" s="362"/>
      <c r="U25" s="361"/>
      <c r="V25" s="362"/>
      <c r="X25" s="363"/>
      <c r="Y25" s="363"/>
      <c r="Z25" s="363"/>
      <c r="AA25" s="363"/>
      <c r="AB25" s="363"/>
      <c r="AC25" s="363"/>
      <c r="AE25" s="369"/>
      <c r="AF25" s="369"/>
      <c r="AG25" s="374"/>
      <c r="AH25" s="375"/>
      <c r="AI25" s="374"/>
      <c r="AJ25" s="375"/>
      <c r="AL25" s="395"/>
      <c r="AM25" s="396"/>
      <c r="AN25" s="396"/>
      <c r="AO25" s="396"/>
      <c r="AP25" s="396"/>
      <c r="AQ25" s="397"/>
    </row>
    <row r="26" spans="1:43" ht="15" customHeight="1">
      <c r="A26" s="398"/>
      <c r="B26" s="401"/>
      <c r="C26" s="403" t="s">
        <v>75</v>
      </c>
      <c r="D26" s="404"/>
      <c r="H26" s="376" t="s">
        <v>76</v>
      </c>
      <c r="I26" s="377"/>
      <c r="J26" s="376" t="s">
        <v>77</v>
      </c>
      <c r="K26" s="377"/>
      <c r="L26" s="376" t="s">
        <v>78</v>
      </c>
      <c r="M26" s="377"/>
      <c r="O26" s="383" t="s">
        <v>79</v>
      </c>
      <c r="P26" s="383"/>
      <c r="Q26" s="386"/>
      <c r="R26" s="376" t="s">
        <v>80</v>
      </c>
      <c r="S26" s="377"/>
      <c r="T26" s="382" t="s">
        <v>81</v>
      </c>
      <c r="U26" s="383"/>
      <c r="V26" s="383"/>
      <c r="X26" s="388" t="s">
        <v>82</v>
      </c>
      <c r="Y26" s="377"/>
      <c r="Z26" s="376" t="s">
        <v>83</v>
      </c>
      <c r="AA26" s="377"/>
      <c r="AB26" s="388" t="s">
        <v>84</v>
      </c>
      <c r="AC26" s="377"/>
      <c r="AE26" s="388" t="s">
        <v>85</v>
      </c>
      <c r="AF26" s="377"/>
      <c r="AG26" s="376" t="s">
        <v>86</v>
      </c>
      <c r="AH26" s="377"/>
      <c r="AI26" s="388" t="s">
        <v>87</v>
      </c>
      <c r="AJ26" s="377"/>
      <c r="AL26" s="388" t="s">
        <v>88</v>
      </c>
      <c r="AM26" s="377"/>
      <c r="AN26" s="376" t="s">
        <v>89</v>
      </c>
      <c r="AO26" s="377"/>
      <c r="AP26" s="388" t="s">
        <v>90</v>
      </c>
      <c r="AQ26" s="377"/>
    </row>
    <row r="27" spans="1:43">
      <c r="A27" s="398"/>
      <c r="B27" s="401"/>
      <c r="C27" s="405"/>
      <c r="D27" s="406"/>
      <c r="H27" s="377"/>
      <c r="I27" s="377"/>
      <c r="J27" s="377"/>
      <c r="K27" s="377"/>
      <c r="L27" s="377"/>
      <c r="M27" s="377"/>
      <c r="O27" s="385"/>
      <c r="P27" s="385"/>
      <c r="Q27" s="387"/>
      <c r="R27" s="377"/>
      <c r="S27" s="377"/>
      <c r="T27" s="384"/>
      <c r="U27" s="385"/>
      <c r="V27" s="385"/>
      <c r="X27" s="377"/>
      <c r="Y27" s="377"/>
      <c r="Z27" s="377"/>
      <c r="AA27" s="377"/>
      <c r="AB27" s="377"/>
      <c r="AC27" s="377"/>
      <c r="AE27" s="377"/>
      <c r="AF27" s="377"/>
      <c r="AG27" s="377"/>
      <c r="AH27" s="377"/>
      <c r="AI27" s="377"/>
      <c r="AJ27" s="377"/>
      <c r="AL27" s="377"/>
      <c r="AM27" s="377"/>
      <c r="AN27" s="377"/>
      <c r="AO27" s="377"/>
      <c r="AP27" s="377"/>
      <c r="AQ27" s="377"/>
    </row>
    <row r="28" spans="1:43">
      <c r="A28" s="398"/>
      <c r="B28" s="401"/>
      <c r="C28" s="407"/>
      <c r="D28" s="408"/>
      <c r="H28" s="377"/>
      <c r="I28" s="377"/>
      <c r="J28" s="377"/>
      <c r="K28" s="377"/>
      <c r="L28" s="377"/>
      <c r="M28" s="377"/>
      <c r="O28" s="385"/>
      <c r="P28" s="385"/>
      <c r="Q28" s="387"/>
      <c r="R28" s="377"/>
      <c r="S28" s="377"/>
      <c r="T28" s="384"/>
      <c r="U28" s="385"/>
      <c r="V28" s="385"/>
      <c r="X28" s="377"/>
      <c r="Y28" s="377"/>
      <c r="Z28" s="377"/>
      <c r="AA28" s="377"/>
      <c r="AB28" s="377"/>
      <c r="AC28" s="377"/>
      <c r="AE28" s="377"/>
      <c r="AF28" s="377"/>
      <c r="AG28" s="377"/>
      <c r="AH28" s="377"/>
      <c r="AI28" s="377"/>
      <c r="AJ28" s="377"/>
      <c r="AL28" s="377"/>
      <c r="AM28" s="377"/>
      <c r="AN28" s="377"/>
      <c r="AO28" s="377"/>
      <c r="AP28" s="377"/>
      <c r="AQ28" s="377"/>
    </row>
    <row r="29" spans="1:43" ht="14.25" customHeight="1">
      <c r="A29" s="398"/>
      <c r="B29" s="401"/>
      <c r="C29" s="403" t="s">
        <v>91</v>
      </c>
      <c r="D29" s="404"/>
    </row>
    <row r="30" spans="1:43" ht="14.25" customHeight="1">
      <c r="A30" s="398"/>
      <c r="B30" s="401"/>
      <c r="C30" s="405"/>
      <c r="D30" s="406"/>
      <c r="AE30" s="389" t="s">
        <v>92</v>
      </c>
      <c r="AF30" s="389"/>
      <c r="AG30" s="389"/>
      <c r="AH30" s="389"/>
      <c r="AI30" s="389"/>
      <c r="AJ30" s="389"/>
      <c r="AK30" s="389"/>
      <c r="AL30" s="389"/>
      <c r="AM30" s="389"/>
      <c r="AN30" s="389"/>
      <c r="AO30" s="389"/>
      <c r="AP30" s="389"/>
      <c r="AQ30" s="389"/>
    </row>
    <row r="31" spans="1:43">
      <c r="A31" s="398"/>
      <c r="B31" s="401"/>
      <c r="C31" s="407"/>
      <c r="D31" s="408"/>
      <c r="AE31" s="389"/>
      <c r="AF31" s="389"/>
      <c r="AG31" s="389"/>
      <c r="AH31" s="389"/>
      <c r="AI31" s="389"/>
      <c r="AJ31" s="389"/>
      <c r="AK31" s="389"/>
      <c r="AL31" s="389"/>
      <c r="AM31" s="389"/>
      <c r="AN31" s="389"/>
      <c r="AO31" s="389"/>
      <c r="AP31" s="389"/>
      <c r="AQ31" s="389"/>
    </row>
    <row r="32" spans="1:43">
      <c r="A32" s="398"/>
      <c r="B32" s="401"/>
      <c r="C32" s="411" t="s">
        <v>93</v>
      </c>
      <c r="D32" s="368"/>
      <c r="AE32" s="389"/>
      <c r="AF32" s="389"/>
      <c r="AG32" s="389"/>
      <c r="AH32" s="389"/>
      <c r="AI32" s="389"/>
      <c r="AJ32" s="389"/>
      <c r="AK32" s="389"/>
      <c r="AL32" s="389"/>
      <c r="AM32" s="389"/>
      <c r="AN32" s="389"/>
      <c r="AO32" s="389"/>
      <c r="AP32" s="389"/>
      <c r="AQ32" s="389"/>
    </row>
    <row r="33" spans="1:43">
      <c r="A33" s="398"/>
      <c r="B33" s="401"/>
      <c r="C33" s="412"/>
      <c r="D33" s="368"/>
      <c r="AE33" s="389" t="s">
        <v>94</v>
      </c>
      <c r="AF33" s="389"/>
      <c r="AG33" s="389"/>
      <c r="AH33" s="389"/>
      <c r="AI33" s="389"/>
      <c r="AJ33" s="389"/>
      <c r="AK33" s="389"/>
      <c r="AL33" s="389"/>
      <c r="AM33" s="389"/>
      <c r="AN33" s="389"/>
      <c r="AO33" s="389"/>
      <c r="AP33" s="389"/>
      <c r="AQ33" s="389"/>
    </row>
    <row r="34" spans="1:43">
      <c r="A34" s="398"/>
      <c r="B34" s="401"/>
      <c r="C34" s="412"/>
      <c r="D34" s="368"/>
      <c r="AE34" s="389"/>
      <c r="AF34" s="389"/>
      <c r="AG34" s="389"/>
      <c r="AH34" s="389"/>
      <c r="AI34" s="389"/>
      <c r="AJ34" s="389"/>
      <c r="AK34" s="389"/>
      <c r="AL34" s="389"/>
      <c r="AM34" s="389"/>
      <c r="AN34" s="389"/>
      <c r="AO34" s="389"/>
      <c r="AP34" s="389"/>
      <c r="AQ34" s="389"/>
    </row>
    <row r="35" spans="1:43">
      <c r="A35" s="398"/>
      <c r="B35" s="402"/>
      <c r="C35" s="138"/>
      <c r="D35" s="138"/>
      <c r="G35" s="138"/>
      <c r="AE35" s="389"/>
      <c r="AF35" s="389"/>
      <c r="AG35" s="389"/>
      <c r="AH35" s="389"/>
      <c r="AI35" s="389"/>
      <c r="AJ35" s="389"/>
      <c r="AK35" s="389"/>
      <c r="AL35" s="389"/>
      <c r="AM35" s="389"/>
      <c r="AN35" s="389"/>
      <c r="AO35" s="389"/>
      <c r="AP35" s="389"/>
      <c r="AQ35" s="389"/>
    </row>
    <row r="36" spans="1:43" ht="19.5" customHeight="1">
      <c r="A36" s="398"/>
      <c r="B36" s="400" t="s">
        <v>95</v>
      </c>
      <c r="C36" s="138"/>
      <c r="D36" s="138"/>
      <c r="G36" s="138"/>
      <c r="H36" s="138"/>
      <c r="I36" s="138"/>
      <c r="J36" s="138"/>
      <c r="K36" s="138"/>
      <c r="L36" s="138"/>
    </row>
    <row r="37" spans="1:43">
      <c r="A37" s="398"/>
      <c r="B37" s="401"/>
      <c r="C37" s="409" t="s">
        <v>96</v>
      </c>
      <c r="D37" s="380"/>
      <c r="H37" s="364" t="s">
        <v>97</v>
      </c>
      <c r="I37" s="365"/>
      <c r="J37" s="365"/>
      <c r="K37" s="365"/>
      <c r="L37" s="365"/>
      <c r="M37" s="365"/>
      <c r="O37" s="363" t="s">
        <v>98</v>
      </c>
      <c r="P37" s="363"/>
      <c r="Q37" s="363"/>
      <c r="R37" s="363"/>
      <c r="S37" s="363"/>
      <c r="T37" s="363"/>
      <c r="X37" s="363" t="s">
        <v>99</v>
      </c>
      <c r="Y37" s="363"/>
      <c r="Z37" s="363"/>
      <c r="AA37" s="363"/>
      <c r="AB37" s="363"/>
      <c r="AC37" s="363"/>
      <c r="AE37" s="363" t="s">
        <v>100</v>
      </c>
      <c r="AF37" s="369"/>
      <c r="AG37" s="370" t="s">
        <v>101</v>
      </c>
      <c r="AH37" s="371"/>
      <c r="AI37" s="370" t="s">
        <v>102</v>
      </c>
      <c r="AJ37" s="371"/>
    </row>
    <row r="38" spans="1:43">
      <c r="A38" s="398"/>
      <c r="B38" s="401"/>
      <c r="C38" s="410"/>
      <c r="D38" s="380"/>
      <c r="H38" s="364"/>
      <c r="I38" s="365"/>
      <c r="J38" s="365"/>
      <c r="K38" s="365"/>
      <c r="L38" s="365"/>
      <c r="M38" s="365"/>
      <c r="O38" s="363"/>
      <c r="P38" s="363"/>
      <c r="Q38" s="363"/>
      <c r="R38" s="363"/>
      <c r="S38" s="363"/>
      <c r="T38" s="363"/>
      <c r="X38" s="363"/>
      <c r="Y38" s="363"/>
      <c r="Z38" s="363"/>
      <c r="AA38" s="363"/>
      <c r="AB38" s="363"/>
      <c r="AC38" s="363"/>
      <c r="AE38" s="369"/>
      <c r="AF38" s="369"/>
      <c r="AG38" s="372"/>
      <c r="AH38" s="373"/>
      <c r="AI38" s="372"/>
      <c r="AJ38" s="373"/>
    </row>
    <row r="39" spans="1:43">
      <c r="A39" s="398"/>
      <c r="B39" s="401"/>
      <c r="C39" s="410"/>
      <c r="D39" s="380"/>
      <c r="H39" s="364"/>
      <c r="I39" s="365"/>
      <c r="J39" s="365"/>
      <c r="K39" s="365"/>
      <c r="L39" s="365"/>
      <c r="M39" s="365"/>
      <c r="O39" s="363"/>
      <c r="P39" s="363"/>
      <c r="Q39" s="363"/>
      <c r="R39" s="363"/>
      <c r="S39" s="363"/>
      <c r="T39" s="363"/>
      <c r="X39" s="363"/>
      <c r="Y39" s="363"/>
      <c r="Z39" s="363"/>
      <c r="AA39" s="363"/>
      <c r="AB39" s="363"/>
      <c r="AC39" s="363"/>
      <c r="AE39" s="369"/>
      <c r="AF39" s="369"/>
      <c r="AG39" s="374"/>
      <c r="AH39" s="375"/>
      <c r="AI39" s="374"/>
      <c r="AJ39" s="375"/>
    </row>
    <row r="40" spans="1:43" ht="14.25" customHeight="1">
      <c r="A40" s="398"/>
      <c r="B40" s="401"/>
      <c r="C40" s="403" t="s">
        <v>103</v>
      </c>
      <c r="D40" s="404"/>
      <c r="H40" s="376" t="s">
        <v>104</v>
      </c>
      <c r="I40" s="377"/>
      <c r="J40" s="376" t="s">
        <v>105</v>
      </c>
      <c r="K40" s="377"/>
      <c r="L40" s="376" t="s">
        <v>106</v>
      </c>
      <c r="M40" s="377"/>
      <c r="O40" s="388" t="s">
        <v>107</v>
      </c>
      <c r="P40" s="377"/>
      <c r="Q40" s="376" t="s">
        <v>108</v>
      </c>
      <c r="R40" s="377"/>
      <c r="S40" s="388" t="s">
        <v>109</v>
      </c>
      <c r="T40" s="377"/>
      <c r="X40" s="388" t="s">
        <v>110</v>
      </c>
      <c r="Y40" s="377"/>
      <c r="Z40" s="376" t="s">
        <v>111</v>
      </c>
      <c r="AA40" s="377"/>
      <c r="AB40" s="388" t="s">
        <v>112</v>
      </c>
      <c r="AC40" s="377"/>
      <c r="AE40" s="388" t="s">
        <v>113</v>
      </c>
      <c r="AF40" s="377"/>
      <c r="AG40" s="376" t="s">
        <v>114</v>
      </c>
      <c r="AH40" s="377"/>
      <c r="AI40" s="388" t="s">
        <v>115</v>
      </c>
      <c r="AJ40" s="377"/>
    </row>
    <row r="41" spans="1:43">
      <c r="A41" s="398"/>
      <c r="B41" s="401"/>
      <c r="C41" s="405"/>
      <c r="D41" s="406"/>
      <c r="H41" s="377"/>
      <c r="I41" s="377"/>
      <c r="J41" s="377"/>
      <c r="K41" s="377"/>
      <c r="L41" s="377"/>
      <c r="M41" s="377"/>
      <c r="O41" s="377"/>
      <c r="P41" s="377"/>
      <c r="Q41" s="377"/>
      <c r="R41" s="377"/>
      <c r="S41" s="377"/>
      <c r="T41" s="377"/>
      <c r="X41" s="377"/>
      <c r="Y41" s="377"/>
      <c r="Z41" s="377"/>
      <c r="AA41" s="377"/>
      <c r="AB41" s="377"/>
      <c r="AC41" s="377"/>
      <c r="AE41" s="377"/>
      <c r="AF41" s="377"/>
      <c r="AG41" s="377"/>
      <c r="AH41" s="377"/>
      <c r="AI41" s="377"/>
      <c r="AJ41" s="377"/>
    </row>
    <row r="42" spans="1:43">
      <c r="A42" s="398"/>
      <c r="B42" s="401"/>
      <c r="C42" s="407"/>
      <c r="D42" s="408"/>
      <c r="H42" s="377"/>
      <c r="I42" s="377"/>
      <c r="J42" s="377"/>
      <c r="K42" s="377"/>
      <c r="L42" s="377"/>
      <c r="M42" s="377"/>
      <c r="O42" s="377"/>
      <c r="P42" s="377"/>
      <c r="Q42" s="377"/>
      <c r="R42" s="377"/>
      <c r="S42" s="377"/>
      <c r="T42" s="377"/>
      <c r="X42" s="377"/>
      <c r="Y42" s="377"/>
      <c r="Z42" s="377"/>
      <c r="AA42" s="377"/>
      <c r="AB42" s="377"/>
      <c r="AC42" s="377"/>
      <c r="AE42" s="377"/>
      <c r="AF42" s="377"/>
      <c r="AG42" s="377"/>
      <c r="AH42" s="377"/>
      <c r="AI42" s="377"/>
      <c r="AJ42" s="377"/>
    </row>
    <row r="43" spans="1:43">
      <c r="A43" s="398"/>
      <c r="B43" s="401"/>
      <c r="C43" s="403" t="s">
        <v>116</v>
      </c>
      <c r="D43" s="404"/>
    </row>
    <row r="44" spans="1:43">
      <c r="A44" s="398"/>
      <c r="B44" s="401"/>
      <c r="C44" s="405"/>
      <c r="D44" s="406"/>
    </row>
    <row r="45" spans="1:43">
      <c r="A45" s="398"/>
      <c r="B45" s="401"/>
      <c r="C45" s="407"/>
      <c r="D45" s="408"/>
    </row>
    <row r="46" spans="1:43">
      <c r="A46" s="398"/>
      <c r="B46" s="401"/>
    </row>
    <row r="47" spans="1:43">
      <c r="A47" s="398"/>
      <c r="B47" s="401"/>
    </row>
    <row r="48" spans="1:43">
      <c r="A48" s="398"/>
      <c r="B48" s="401"/>
    </row>
    <row r="49" spans="1:2">
      <c r="A49" s="398"/>
      <c r="B49" s="402"/>
    </row>
    <row r="50" spans="1:2">
      <c r="A50" s="398"/>
      <c r="B50" s="399" t="s">
        <v>117</v>
      </c>
    </row>
    <row r="51" spans="1:2">
      <c r="A51" s="398"/>
      <c r="B51" s="399"/>
    </row>
    <row r="52" spans="1:2">
      <c r="A52" s="398"/>
      <c r="B52" s="399"/>
    </row>
    <row r="53" spans="1:2">
      <c r="A53" s="398"/>
      <c r="B53" s="399"/>
    </row>
    <row r="54" spans="1:2" ht="14.25" customHeight="1">
      <c r="A54" s="398"/>
      <c r="B54" s="399"/>
    </row>
    <row r="55" spans="1:2">
      <c r="A55" s="398"/>
      <c r="B55" s="399"/>
    </row>
    <row r="56" spans="1:2">
      <c r="A56" s="398"/>
      <c r="B56" s="399"/>
    </row>
    <row r="57" spans="1:2">
      <c r="A57" s="398"/>
      <c r="B57" s="399"/>
    </row>
    <row r="58" spans="1:2" ht="21">
      <c r="A58" s="148"/>
      <c r="B58" s="146"/>
    </row>
    <row r="59" spans="1:2">
      <c r="A59" s="398" t="s">
        <v>118</v>
      </c>
      <c r="B59" s="399" t="s">
        <v>119</v>
      </c>
    </row>
    <row r="60" spans="1:2">
      <c r="A60" s="398"/>
      <c r="B60" s="399"/>
    </row>
    <row r="61" spans="1:2">
      <c r="A61" s="398"/>
      <c r="B61" s="399"/>
    </row>
    <row r="62" spans="1:2">
      <c r="A62" s="398"/>
      <c r="B62" s="399"/>
    </row>
    <row r="63" spans="1:2">
      <c r="A63" s="398"/>
      <c r="B63" s="399"/>
    </row>
    <row r="64" spans="1:2">
      <c r="A64" s="398"/>
      <c r="B64" s="399"/>
    </row>
    <row r="65" spans="1:2">
      <c r="A65" s="398"/>
      <c r="B65" s="399"/>
    </row>
    <row r="66" spans="1:2">
      <c r="A66" s="398"/>
      <c r="B66" s="399"/>
    </row>
    <row r="67" spans="1:2">
      <c r="A67" s="398"/>
      <c r="B67" s="399" t="s">
        <v>45</v>
      </c>
    </row>
    <row r="68" spans="1:2">
      <c r="A68" s="398"/>
      <c r="B68" s="399"/>
    </row>
    <row r="69" spans="1:2">
      <c r="A69" s="398"/>
      <c r="B69" s="399"/>
    </row>
    <row r="70" spans="1:2">
      <c r="A70" s="398"/>
      <c r="B70" s="399"/>
    </row>
    <row r="71" spans="1:2">
      <c r="A71" s="398"/>
      <c r="B71" s="399"/>
    </row>
    <row r="72" spans="1:2">
      <c r="A72" s="398"/>
      <c r="B72" s="399"/>
    </row>
    <row r="73" spans="1:2">
      <c r="A73" s="398"/>
      <c r="B73" s="399"/>
    </row>
    <row r="74" spans="1:2">
      <c r="A74" s="398"/>
      <c r="B74" s="399"/>
    </row>
    <row r="75" spans="1:2" ht="21">
      <c r="A75" s="398"/>
      <c r="B75" s="148"/>
    </row>
    <row r="76" spans="1:2" ht="21">
      <c r="A76" s="398"/>
      <c r="B76" s="148"/>
    </row>
    <row r="77" spans="1:2" ht="21">
      <c r="A77" s="398"/>
      <c r="B77" s="148"/>
    </row>
    <row r="78" spans="1:2" ht="21">
      <c r="A78" s="398"/>
      <c r="B78" s="148"/>
    </row>
    <row r="79" spans="1:2" ht="21">
      <c r="A79" s="398"/>
      <c r="B79" s="148"/>
    </row>
    <row r="80" spans="1:2" ht="21">
      <c r="A80" s="398"/>
      <c r="B80" s="148"/>
    </row>
    <row r="81" spans="1:2" ht="21">
      <c r="A81" s="398"/>
      <c r="B81" s="148"/>
    </row>
    <row r="82" spans="1:2" ht="21">
      <c r="A82" s="398"/>
      <c r="B82" s="148"/>
    </row>
  </sheetData>
  <mergeCells count="84">
    <mergeCell ref="H37:M39"/>
    <mergeCell ref="H40:I42"/>
    <mergeCell ref="J40:K42"/>
    <mergeCell ref="L40:M42"/>
    <mergeCell ref="AB40:AC42"/>
    <mergeCell ref="O37:T39"/>
    <mergeCell ref="X37:AC39"/>
    <mergeCell ref="O40:P42"/>
    <mergeCell ref="Q40:R42"/>
    <mergeCell ref="S40:T42"/>
    <mergeCell ref="X40:Y42"/>
    <mergeCell ref="Z40:AA42"/>
    <mergeCell ref="A1:R1"/>
    <mergeCell ref="A2:R2"/>
    <mergeCell ref="B3:M3"/>
    <mergeCell ref="B7:M7"/>
    <mergeCell ref="B5:M5"/>
    <mergeCell ref="B4:M4"/>
    <mergeCell ref="B8:L8"/>
    <mergeCell ref="B11:B20"/>
    <mergeCell ref="A11:A20"/>
    <mergeCell ref="J12:K14"/>
    <mergeCell ref="H12:I14"/>
    <mergeCell ref="L12:M14"/>
    <mergeCell ref="AL23:AQ25"/>
    <mergeCell ref="AN26:AO28"/>
    <mergeCell ref="A59:A82"/>
    <mergeCell ref="B59:B66"/>
    <mergeCell ref="B67:B74"/>
    <mergeCell ref="B22:B35"/>
    <mergeCell ref="C29:D31"/>
    <mergeCell ref="B50:B57"/>
    <mergeCell ref="A22:A57"/>
    <mergeCell ref="C37:D39"/>
    <mergeCell ref="C23:D25"/>
    <mergeCell ref="C40:D42"/>
    <mergeCell ref="C43:D45"/>
    <mergeCell ref="B36:B49"/>
    <mergeCell ref="C32:D34"/>
    <mergeCell ref="C26:D28"/>
    <mergeCell ref="X26:Y28"/>
    <mergeCell ref="AE30:AQ32"/>
    <mergeCell ref="AE40:AF42"/>
    <mergeCell ref="AG40:AH42"/>
    <mergeCell ref="AI40:AJ42"/>
    <mergeCell ref="AE37:AF39"/>
    <mergeCell ref="AG37:AH39"/>
    <mergeCell ref="AI37:AJ39"/>
    <mergeCell ref="AE33:AQ35"/>
    <mergeCell ref="AL26:AM28"/>
    <mergeCell ref="AB26:AC28"/>
    <mergeCell ref="AE26:AF28"/>
    <mergeCell ref="AG26:AH28"/>
    <mergeCell ref="AI26:AJ28"/>
    <mergeCell ref="AP26:AQ28"/>
    <mergeCell ref="H26:I28"/>
    <mergeCell ref="J26:K28"/>
    <mergeCell ref="L26:M28"/>
    <mergeCell ref="Z26:AA28"/>
    <mergeCell ref="AD12:AE14"/>
    <mergeCell ref="Z12:AA14"/>
    <mergeCell ref="AB12:AC14"/>
    <mergeCell ref="R26:S28"/>
    <mergeCell ref="Q12:R14"/>
    <mergeCell ref="S12:T14"/>
    <mergeCell ref="Q23:R25"/>
    <mergeCell ref="S23:T25"/>
    <mergeCell ref="T26:V28"/>
    <mergeCell ref="N12:O14"/>
    <mergeCell ref="O23:P25"/>
    <mergeCell ref="O26:Q28"/>
    <mergeCell ref="U12:V14"/>
    <mergeCell ref="C12:D18"/>
    <mergeCell ref="E12:F18"/>
    <mergeCell ref="C11:Y11"/>
    <mergeCell ref="U23:V25"/>
    <mergeCell ref="X23:AC25"/>
    <mergeCell ref="Z11:AJ11"/>
    <mergeCell ref="W12:X14"/>
    <mergeCell ref="H23:M25"/>
    <mergeCell ref="AF12:AG14"/>
    <mergeCell ref="AE23:AF25"/>
    <mergeCell ref="AG23:AH25"/>
    <mergeCell ref="AI23:AJ25"/>
  </mergeCells>
  <pageMargins left="0.7" right="0.7" top="0.75" bottom="0.7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5A52B-D863-41F5-BA86-37658073B9A4}">
  <dimension ref="A1:Y33"/>
  <sheetViews>
    <sheetView zoomScale="40" zoomScaleNormal="40" workbookViewId="0">
      <pane xSplit="1" topLeftCell="B1" activePane="topRight" state="frozen"/>
      <selection pane="topRight" activeCell="A4" sqref="A4"/>
    </sheetView>
  </sheetViews>
  <sheetFormatPr defaultRowHeight="14.25"/>
  <cols>
    <col min="1" max="1" width="27.85546875" style="12" bestFit="1" customWidth="1"/>
    <col min="2" max="2" width="50.85546875" bestFit="1" customWidth="1"/>
    <col min="3" max="3" width="14.5703125" customWidth="1"/>
    <col min="4" max="4" width="14.7109375" bestFit="1" customWidth="1"/>
    <col min="5" max="5" width="11.85546875" style="106" bestFit="1" customWidth="1"/>
    <col min="6" max="6" width="55.140625" style="6" bestFit="1" customWidth="1"/>
    <col min="7" max="7" width="22.28515625" bestFit="1" customWidth="1"/>
    <col min="8" max="8" width="23" bestFit="1" customWidth="1"/>
    <col min="9" max="9" width="21.85546875" bestFit="1" customWidth="1"/>
    <col min="10" max="10" width="20.140625" bestFit="1" customWidth="1"/>
    <col min="11" max="11" width="19.7109375" bestFit="1" customWidth="1"/>
    <col min="12" max="12" width="24.28515625" customWidth="1"/>
    <col min="13" max="13" width="21.140625" customWidth="1"/>
    <col min="14" max="14" width="23" customWidth="1"/>
    <col min="15" max="15" width="23.5703125" bestFit="1" customWidth="1"/>
    <col min="16" max="16" width="23.5703125" customWidth="1"/>
    <col min="17" max="17" width="23.42578125" customWidth="1"/>
    <col min="18" max="18" width="24.7109375" customWidth="1"/>
  </cols>
  <sheetData>
    <row r="1" spans="1:25" ht="21">
      <c r="A1" s="93" t="s">
        <v>749</v>
      </c>
      <c r="B1" s="84"/>
      <c r="C1" s="84"/>
      <c r="D1" s="84"/>
      <c r="E1" s="89"/>
      <c r="F1" s="84"/>
      <c r="G1" s="84"/>
      <c r="H1" s="84"/>
      <c r="I1" s="84"/>
      <c r="J1" s="84"/>
      <c r="K1" s="84"/>
      <c r="L1" s="84"/>
      <c r="M1" s="84"/>
    </row>
    <row r="2" spans="1:25" s="12" customFormat="1">
      <c r="A2" s="176" t="s">
        <v>750</v>
      </c>
      <c r="B2" s="176" t="s">
        <v>33</v>
      </c>
      <c r="C2" s="176" t="s">
        <v>751</v>
      </c>
      <c r="D2" s="176" t="s">
        <v>752</v>
      </c>
      <c r="E2" s="176" t="s">
        <v>753</v>
      </c>
      <c r="F2" s="176" t="s">
        <v>754</v>
      </c>
      <c r="G2" s="576" t="s">
        <v>755</v>
      </c>
      <c r="H2" s="577"/>
      <c r="I2" s="577"/>
      <c r="J2" s="577"/>
      <c r="K2" s="577"/>
      <c r="L2" s="577"/>
      <c r="M2" s="577"/>
      <c r="N2" s="577"/>
      <c r="O2" s="577"/>
      <c r="P2" s="577"/>
      <c r="Q2" s="577"/>
      <c r="R2" s="577"/>
      <c r="S2" s="577"/>
      <c r="T2" s="577"/>
      <c r="U2" s="577"/>
      <c r="V2" s="577"/>
      <c r="W2" s="577"/>
      <c r="X2" s="577"/>
      <c r="Y2" s="577"/>
    </row>
    <row r="3" spans="1:25" s="12" customFormat="1" ht="39.4" customHeight="1">
      <c r="A3" s="335"/>
      <c r="B3" s="335"/>
      <c r="C3" s="335"/>
      <c r="D3" s="335"/>
      <c r="E3" s="335"/>
      <c r="F3" s="335"/>
      <c r="G3" s="176" t="s">
        <v>756</v>
      </c>
      <c r="H3" s="176" t="s">
        <v>757</v>
      </c>
      <c r="I3" s="185" t="s">
        <v>758</v>
      </c>
      <c r="J3" s="176" t="s">
        <v>144</v>
      </c>
      <c r="K3" s="176" t="s">
        <v>759</v>
      </c>
      <c r="L3" s="176" t="s">
        <v>140</v>
      </c>
      <c r="M3" s="176" t="s">
        <v>760</v>
      </c>
      <c r="N3" s="176" t="s">
        <v>761</v>
      </c>
      <c r="O3" s="176" t="s">
        <v>762</v>
      </c>
      <c r="P3" s="176" t="s">
        <v>763</v>
      </c>
      <c r="Q3" s="176" t="s">
        <v>764</v>
      </c>
      <c r="R3" s="176" t="s">
        <v>765</v>
      </c>
      <c r="S3" s="176"/>
      <c r="T3" s="176"/>
      <c r="U3" s="176"/>
      <c r="V3" s="176"/>
      <c r="W3" s="176"/>
      <c r="X3" s="176"/>
      <c r="Y3" s="176"/>
    </row>
    <row r="4" spans="1:25" ht="26.65" thickBot="1">
      <c r="A4" s="337" t="s">
        <v>2073</v>
      </c>
      <c r="B4" s="337" t="s">
        <v>2074</v>
      </c>
      <c r="C4" s="337" t="s">
        <v>2073</v>
      </c>
      <c r="D4" s="337" t="s">
        <v>768</v>
      </c>
      <c r="E4" s="338" t="s">
        <v>769</v>
      </c>
      <c r="F4" s="337" t="s">
        <v>2075</v>
      </c>
      <c r="G4" s="180" t="s">
        <v>768</v>
      </c>
      <c r="H4" s="180" t="s">
        <v>768</v>
      </c>
      <c r="I4" s="180" t="s">
        <v>768</v>
      </c>
      <c r="J4" s="180" t="s">
        <v>768</v>
      </c>
      <c r="K4" s="180" t="s">
        <v>768</v>
      </c>
      <c r="L4" s="180" t="s">
        <v>768</v>
      </c>
      <c r="M4" s="180" t="s">
        <v>768</v>
      </c>
      <c r="N4" s="180" t="s">
        <v>768</v>
      </c>
      <c r="O4" s="180" t="s">
        <v>768</v>
      </c>
      <c r="P4" s="180" t="s">
        <v>768</v>
      </c>
      <c r="Q4" s="180" t="s">
        <v>768</v>
      </c>
      <c r="R4" s="180" t="s">
        <v>768</v>
      </c>
      <c r="S4" s="181"/>
      <c r="T4" s="181"/>
      <c r="U4" s="181"/>
      <c r="V4" s="181"/>
      <c r="W4" s="181"/>
      <c r="X4" s="181"/>
    </row>
    <row r="5" spans="1:25" ht="14.65" thickBot="1">
      <c r="A5" s="337" t="s">
        <v>766</v>
      </c>
      <c r="B5" s="337" t="s">
        <v>767</v>
      </c>
      <c r="C5" s="337" t="s">
        <v>766</v>
      </c>
      <c r="D5" s="337" t="s">
        <v>768</v>
      </c>
      <c r="E5" s="338" t="s">
        <v>769</v>
      </c>
      <c r="F5" s="337" t="s">
        <v>770</v>
      </c>
      <c r="G5" s="177" t="s">
        <v>768</v>
      </c>
      <c r="H5" s="177" t="s">
        <v>768</v>
      </c>
      <c r="I5" s="177" t="s">
        <v>768</v>
      </c>
      <c r="J5" s="177" t="s">
        <v>768</v>
      </c>
      <c r="K5" s="177" t="s">
        <v>768</v>
      </c>
      <c r="L5" s="177" t="s">
        <v>768</v>
      </c>
      <c r="M5" s="177" t="s">
        <v>768</v>
      </c>
      <c r="N5" s="177" t="s">
        <v>768</v>
      </c>
      <c r="O5" s="177" t="s">
        <v>768</v>
      </c>
      <c r="P5" s="177" t="s">
        <v>768</v>
      </c>
      <c r="Q5" s="177" t="s">
        <v>768</v>
      </c>
      <c r="R5" s="177" t="s">
        <v>768</v>
      </c>
      <c r="S5" s="178"/>
      <c r="T5" s="178"/>
      <c r="U5" s="178"/>
      <c r="V5" s="178"/>
      <c r="W5" s="178"/>
      <c r="X5" s="178"/>
    </row>
    <row r="6" spans="1:25" ht="26.65" thickBot="1">
      <c r="A6" s="337" t="s">
        <v>771</v>
      </c>
      <c r="B6" s="337" t="s">
        <v>772</v>
      </c>
      <c r="C6" s="337" t="s">
        <v>771</v>
      </c>
      <c r="D6" s="337" t="s">
        <v>773</v>
      </c>
      <c r="E6" s="338" t="s">
        <v>769</v>
      </c>
      <c r="F6" s="337" t="s">
        <v>774</v>
      </c>
      <c r="G6" s="177" t="s">
        <v>773</v>
      </c>
      <c r="H6" s="177" t="s">
        <v>773</v>
      </c>
      <c r="I6" s="177" t="s">
        <v>773</v>
      </c>
      <c r="J6" s="177" t="s">
        <v>773</v>
      </c>
      <c r="K6" s="177" t="s">
        <v>773</v>
      </c>
      <c r="L6" s="177" t="s">
        <v>773</v>
      </c>
      <c r="M6" s="177" t="s">
        <v>773</v>
      </c>
      <c r="N6" s="177" t="s">
        <v>773</v>
      </c>
      <c r="O6" s="177" t="s">
        <v>773</v>
      </c>
      <c r="P6" s="177" t="s">
        <v>773</v>
      </c>
      <c r="Q6" s="177" t="s">
        <v>773</v>
      </c>
      <c r="R6" s="177" t="s">
        <v>773</v>
      </c>
      <c r="S6" s="178"/>
      <c r="T6" s="178"/>
      <c r="U6" s="178"/>
      <c r="V6" s="178"/>
      <c r="W6" s="178"/>
      <c r="X6" s="178"/>
    </row>
    <row r="7" spans="1:25" ht="79.150000000000006" thickBot="1">
      <c r="A7" s="337" t="s">
        <v>775</v>
      </c>
      <c r="B7" s="337" t="s">
        <v>776</v>
      </c>
      <c r="C7" s="337" t="s">
        <v>775</v>
      </c>
      <c r="D7" s="337" t="s">
        <v>777</v>
      </c>
      <c r="E7" s="338" t="s">
        <v>769</v>
      </c>
      <c r="F7" s="337" t="s">
        <v>778</v>
      </c>
      <c r="G7" s="177" t="s">
        <v>779</v>
      </c>
      <c r="H7" s="177" t="s">
        <v>779</v>
      </c>
      <c r="I7" s="184" t="s">
        <v>779</v>
      </c>
      <c r="J7" s="184" t="s">
        <v>145</v>
      </c>
      <c r="K7" s="184" t="s">
        <v>172</v>
      </c>
      <c r="L7" s="184" t="s">
        <v>779</v>
      </c>
      <c r="M7" s="184" t="s">
        <v>779</v>
      </c>
      <c r="N7" s="184" t="s">
        <v>780</v>
      </c>
      <c r="O7" s="184" t="s">
        <v>780</v>
      </c>
      <c r="P7" s="184" t="s">
        <v>780</v>
      </c>
      <c r="Q7" s="184" t="s">
        <v>145</v>
      </c>
      <c r="R7" s="184" t="s">
        <v>172</v>
      </c>
      <c r="S7" s="178"/>
      <c r="T7" s="178"/>
      <c r="U7" s="178"/>
      <c r="V7" s="178"/>
      <c r="W7" s="178"/>
      <c r="X7" s="178"/>
    </row>
    <row r="8" spans="1:25" ht="39.75" thickBot="1">
      <c r="A8" s="337" t="s">
        <v>781</v>
      </c>
      <c r="B8" s="337" t="s">
        <v>782</v>
      </c>
      <c r="C8" s="337" t="s">
        <v>781</v>
      </c>
      <c r="D8" s="337" t="s">
        <v>783</v>
      </c>
      <c r="E8" s="338" t="s">
        <v>769</v>
      </c>
      <c r="F8" s="337" t="s">
        <v>778</v>
      </c>
      <c r="G8" s="177" t="s">
        <v>784</v>
      </c>
      <c r="H8" s="177" t="s">
        <v>784</v>
      </c>
      <c r="I8" s="177" t="s">
        <v>784</v>
      </c>
      <c r="J8" s="177" t="s">
        <v>784</v>
      </c>
      <c r="K8" s="177" t="s">
        <v>784</v>
      </c>
      <c r="L8" s="177" t="s">
        <v>784</v>
      </c>
      <c r="M8" s="177" t="s">
        <v>784</v>
      </c>
      <c r="N8" s="177" t="s">
        <v>784</v>
      </c>
      <c r="O8" s="177" t="s">
        <v>784</v>
      </c>
      <c r="P8" s="177" t="s">
        <v>784</v>
      </c>
      <c r="Q8" s="177" t="s">
        <v>784</v>
      </c>
      <c r="R8" s="177" t="s">
        <v>784</v>
      </c>
      <c r="S8" s="178"/>
      <c r="T8" s="178"/>
      <c r="U8" s="178"/>
      <c r="V8" s="178"/>
      <c r="W8" s="178"/>
      <c r="X8" s="178"/>
    </row>
    <row r="9" spans="1:25" ht="14.65" thickBot="1">
      <c r="A9" s="337" t="s">
        <v>2076</v>
      </c>
      <c r="B9" s="337" t="s">
        <v>2077</v>
      </c>
      <c r="C9" s="337" t="s">
        <v>2078</v>
      </c>
      <c r="D9" s="337" t="s">
        <v>2079</v>
      </c>
      <c r="E9" s="338" t="s">
        <v>789</v>
      </c>
      <c r="F9" s="337" t="s">
        <v>790</v>
      </c>
      <c r="G9" s="177" t="s">
        <v>168</v>
      </c>
      <c r="H9" s="177" t="s">
        <v>168</v>
      </c>
      <c r="I9" s="177" t="s">
        <v>168</v>
      </c>
      <c r="J9" s="177" t="s">
        <v>168</v>
      </c>
      <c r="K9" s="177" t="s">
        <v>168</v>
      </c>
      <c r="L9" s="177" t="s">
        <v>168</v>
      </c>
      <c r="M9" s="177" t="s">
        <v>168</v>
      </c>
      <c r="N9" s="177" t="s">
        <v>168</v>
      </c>
      <c r="O9" s="177" t="s">
        <v>168</v>
      </c>
      <c r="P9" s="177" t="s">
        <v>168</v>
      </c>
      <c r="Q9" s="177" t="s">
        <v>168</v>
      </c>
      <c r="R9" s="177" t="s">
        <v>168</v>
      </c>
      <c r="S9" s="178"/>
      <c r="T9" s="178"/>
      <c r="U9" s="178"/>
      <c r="V9" s="178"/>
      <c r="W9" s="178"/>
      <c r="X9" s="178"/>
    </row>
    <row r="10" spans="1:25" ht="14.65" thickBot="1">
      <c r="A10" s="337" t="s">
        <v>2080</v>
      </c>
      <c r="B10" s="337" t="s">
        <v>2081</v>
      </c>
      <c r="C10" s="337" t="s">
        <v>2082</v>
      </c>
      <c r="D10" s="337" t="s">
        <v>2083</v>
      </c>
      <c r="E10" s="338" t="s">
        <v>789</v>
      </c>
      <c r="F10" s="337" t="s">
        <v>790</v>
      </c>
      <c r="G10" s="177" t="s">
        <v>168</v>
      </c>
      <c r="H10" s="177" t="s">
        <v>168</v>
      </c>
      <c r="I10" s="177" t="s">
        <v>168</v>
      </c>
      <c r="J10" s="177" t="s">
        <v>168</v>
      </c>
      <c r="K10" s="177" t="s">
        <v>168</v>
      </c>
      <c r="L10" s="177" t="s">
        <v>168</v>
      </c>
      <c r="M10" s="177" t="s">
        <v>168</v>
      </c>
      <c r="N10" s="177" t="s">
        <v>168</v>
      </c>
      <c r="O10" s="177" t="s">
        <v>168</v>
      </c>
      <c r="P10" s="177" t="s">
        <v>168</v>
      </c>
      <c r="Q10" s="177" t="s">
        <v>168</v>
      </c>
      <c r="R10" s="177" t="s">
        <v>168</v>
      </c>
      <c r="S10" s="178"/>
      <c r="T10" s="178"/>
      <c r="U10" s="178"/>
      <c r="V10" s="178"/>
      <c r="W10" s="178"/>
      <c r="X10" s="178"/>
    </row>
    <row r="11" spans="1:25" ht="26.65" thickBot="1">
      <c r="A11" s="337" t="s">
        <v>2084</v>
      </c>
      <c r="B11" s="337" t="s">
        <v>2085</v>
      </c>
      <c r="C11" s="337" t="s">
        <v>2086</v>
      </c>
      <c r="D11" s="337" t="s">
        <v>794</v>
      </c>
      <c r="E11" s="338" t="s">
        <v>769</v>
      </c>
      <c r="F11" s="337" t="s">
        <v>795</v>
      </c>
      <c r="G11" s="177" t="s">
        <v>168</v>
      </c>
      <c r="H11" s="177" t="s">
        <v>168</v>
      </c>
      <c r="I11" s="177" t="s">
        <v>168</v>
      </c>
      <c r="J11" s="177" t="s">
        <v>168</v>
      </c>
      <c r="K11" s="177" t="s">
        <v>168</v>
      </c>
      <c r="L11" s="177" t="s">
        <v>168</v>
      </c>
      <c r="M11" s="177" t="s">
        <v>168</v>
      </c>
      <c r="N11" s="177" t="s">
        <v>168</v>
      </c>
      <c r="O11" s="177" t="s">
        <v>168</v>
      </c>
      <c r="P11" s="177" t="s">
        <v>168</v>
      </c>
      <c r="Q11" s="177" t="s">
        <v>168</v>
      </c>
      <c r="R11" s="177" t="s">
        <v>168</v>
      </c>
      <c r="S11" s="178"/>
      <c r="T11" s="178"/>
      <c r="U11" s="178"/>
      <c r="V11" s="178"/>
      <c r="W11" s="178"/>
      <c r="X11" s="178"/>
    </row>
    <row r="12" spans="1:25" ht="26.65" thickBot="1">
      <c r="A12" s="337" t="s">
        <v>2087</v>
      </c>
      <c r="B12" s="337" t="s">
        <v>2088</v>
      </c>
      <c r="C12" s="337" t="s">
        <v>2089</v>
      </c>
      <c r="D12" s="337" t="s">
        <v>2090</v>
      </c>
      <c r="E12" s="338" t="s">
        <v>769</v>
      </c>
      <c r="F12" s="337" t="s">
        <v>2091</v>
      </c>
      <c r="G12" s="177" t="s">
        <v>168</v>
      </c>
      <c r="H12" s="177" t="s">
        <v>168</v>
      </c>
      <c r="I12" s="177" t="s">
        <v>168</v>
      </c>
      <c r="J12" s="177" t="s">
        <v>168</v>
      </c>
      <c r="K12" s="177" t="s">
        <v>168</v>
      </c>
      <c r="L12" s="177" t="s">
        <v>168</v>
      </c>
      <c r="M12" s="177" t="s">
        <v>168</v>
      </c>
      <c r="N12" s="177" t="s">
        <v>168</v>
      </c>
      <c r="O12" s="177" t="s">
        <v>168</v>
      </c>
      <c r="P12" s="177" t="s">
        <v>168</v>
      </c>
      <c r="Q12" s="177" t="s">
        <v>168</v>
      </c>
      <c r="R12" s="177" t="s">
        <v>168</v>
      </c>
      <c r="S12" s="178"/>
      <c r="T12" s="178"/>
      <c r="U12" s="178"/>
      <c r="V12" s="178"/>
      <c r="W12" s="178"/>
      <c r="X12" s="178"/>
    </row>
    <row r="13" spans="1:25" ht="26.65" thickBot="1">
      <c r="A13" s="337" t="s">
        <v>796</v>
      </c>
      <c r="B13" s="337" t="s">
        <v>797</v>
      </c>
      <c r="C13" s="337" t="s">
        <v>798</v>
      </c>
      <c r="D13" s="337" t="s">
        <v>799</v>
      </c>
      <c r="E13" s="338" t="s">
        <v>769</v>
      </c>
      <c r="F13" s="337" t="s">
        <v>800</v>
      </c>
      <c r="G13" s="179" t="s">
        <v>801</v>
      </c>
      <c r="H13" s="179" t="s">
        <v>801</v>
      </c>
      <c r="I13" s="179" t="s">
        <v>801</v>
      </c>
      <c r="J13" s="179" t="s">
        <v>801</v>
      </c>
      <c r="K13" s="179" t="s">
        <v>801</v>
      </c>
      <c r="L13" s="179" t="s">
        <v>801</v>
      </c>
      <c r="M13" s="179" t="s">
        <v>802</v>
      </c>
      <c r="N13" s="179" t="s">
        <v>801</v>
      </c>
      <c r="O13" s="179" t="s">
        <v>801</v>
      </c>
      <c r="P13" s="179" t="s">
        <v>801</v>
      </c>
      <c r="Q13" s="179" t="s">
        <v>801</v>
      </c>
      <c r="R13" s="179" t="s">
        <v>801</v>
      </c>
      <c r="S13" s="178"/>
      <c r="T13" s="178"/>
      <c r="U13" s="178"/>
      <c r="V13" s="178"/>
      <c r="W13" s="178"/>
      <c r="X13" s="178"/>
    </row>
    <row r="14" spans="1:25" ht="52.9" thickBot="1">
      <c r="A14" s="337" t="s">
        <v>803</v>
      </c>
      <c r="B14" s="337" t="s">
        <v>804</v>
      </c>
      <c r="C14" s="337" t="s">
        <v>803</v>
      </c>
      <c r="D14" s="337" t="s">
        <v>805</v>
      </c>
      <c r="E14" s="338" t="s">
        <v>789</v>
      </c>
      <c r="F14" s="337" t="s">
        <v>806</v>
      </c>
      <c r="G14" s="177" t="s">
        <v>168</v>
      </c>
      <c r="H14" s="177" t="s">
        <v>168</v>
      </c>
      <c r="I14" s="177" t="s">
        <v>168</v>
      </c>
      <c r="J14" s="177" t="s">
        <v>168</v>
      </c>
      <c r="K14" s="177" t="s">
        <v>168</v>
      </c>
      <c r="L14" s="177" t="s">
        <v>168</v>
      </c>
      <c r="M14" s="177" t="s">
        <v>168</v>
      </c>
      <c r="N14" s="177" t="s">
        <v>168</v>
      </c>
      <c r="O14" s="177" t="s">
        <v>168</v>
      </c>
      <c r="P14" s="177" t="s">
        <v>168</v>
      </c>
      <c r="Q14" s="177" t="s">
        <v>168</v>
      </c>
      <c r="R14" s="177" t="s">
        <v>168</v>
      </c>
      <c r="S14" s="178"/>
      <c r="T14" s="178"/>
      <c r="U14" s="178"/>
      <c r="V14" s="178"/>
      <c r="W14" s="178"/>
      <c r="X14" s="178"/>
    </row>
    <row r="15" spans="1:25" ht="52.9" thickBot="1">
      <c r="A15" s="337" t="s">
        <v>127</v>
      </c>
      <c r="B15" s="337" t="s">
        <v>807</v>
      </c>
      <c r="C15" s="337" t="s">
        <v>127</v>
      </c>
      <c r="D15" s="337" t="s">
        <v>808</v>
      </c>
      <c r="E15" s="338" t="s">
        <v>769</v>
      </c>
      <c r="F15" s="337" t="s">
        <v>809</v>
      </c>
      <c r="G15" s="178" t="s">
        <v>810</v>
      </c>
      <c r="H15" s="178" t="s">
        <v>810</v>
      </c>
      <c r="I15" s="178" t="s">
        <v>810</v>
      </c>
      <c r="J15" s="178" t="s">
        <v>810</v>
      </c>
      <c r="K15" s="178" t="s">
        <v>810</v>
      </c>
      <c r="L15" s="178" t="s">
        <v>810</v>
      </c>
      <c r="M15" s="178" t="s">
        <v>810</v>
      </c>
      <c r="N15" s="182" t="s">
        <v>811</v>
      </c>
      <c r="O15" s="182" t="s">
        <v>811</v>
      </c>
      <c r="P15" s="178" t="s">
        <v>810</v>
      </c>
      <c r="Q15" s="178" t="s">
        <v>810</v>
      </c>
      <c r="R15" s="178" t="s">
        <v>810</v>
      </c>
      <c r="S15" s="178"/>
      <c r="T15" s="178"/>
      <c r="U15" s="178"/>
      <c r="V15" s="178"/>
      <c r="W15" s="178"/>
      <c r="X15" s="178"/>
    </row>
    <row r="16" spans="1:25" ht="14.65" thickBot="1">
      <c r="A16" s="337" t="s">
        <v>812</v>
      </c>
      <c r="B16" s="337" t="s">
        <v>813</v>
      </c>
      <c r="C16" s="337" t="s">
        <v>814</v>
      </c>
      <c r="D16" s="337" t="s">
        <v>815</v>
      </c>
      <c r="E16" s="338" t="s">
        <v>769</v>
      </c>
      <c r="F16" s="337" t="s">
        <v>816</v>
      </c>
      <c r="G16" s="183"/>
      <c r="H16" s="183"/>
      <c r="I16" s="183"/>
      <c r="J16" s="183"/>
      <c r="K16" s="183"/>
      <c r="L16" s="183"/>
      <c r="M16" s="183"/>
      <c r="N16" s="183"/>
      <c r="O16" s="183"/>
      <c r="P16" s="183"/>
      <c r="Q16" s="183"/>
      <c r="R16" s="183"/>
      <c r="S16" s="178"/>
      <c r="T16" s="178"/>
      <c r="U16" s="178"/>
      <c r="V16" s="178"/>
      <c r="W16" s="178"/>
      <c r="X16" s="178"/>
    </row>
    <row r="17" spans="1:24" ht="14.65" thickBot="1">
      <c r="A17" s="337" t="s">
        <v>817</v>
      </c>
      <c r="B17" s="337" t="s">
        <v>818</v>
      </c>
      <c r="C17" s="337" t="s">
        <v>819</v>
      </c>
      <c r="D17" s="337" t="s">
        <v>815</v>
      </c>
      <c r="E17" s="338" t="s">
        <v>769</v>
      </c>
      <c r="F17" s="337" t="s">
        <v>820</v>
      </c>
      <c r="G17" s="183"/>
      <c r="H17" s="183"/>
      <c r="I17" s="183"/>
      <c r="J17" s="183"/>
      <c r="K17" s="183"/>
      <c r="L17" s="183"/>
      <c r="M17" s="183"/>
      <c r="N17" s="183"/>
      <c r="O17" s="183"/>
      <c r="P17" s="183"/>
      <c r="Q17" s="183"/>
      <c r="R17" s="183"/>
      <c r="S17" s="178"/>
      <c r="T17" s="178"/>
      <c r="U17" s="178"/>
      <c r="V17" s="178"/>
      <c r="W17" s="178"/>
      <c r="X17" s="178"/>
    </row>
    <row r="18" spans="1:24" ht="14.65" thickBot="1">
      <c r="A18" s="337" t="s">
        <v>821</v>
      </c>
      <c r="B18" s="337" t="s">
        <v>822</v>
      </c>
      <c r="C18" s="337" t="s">
        <v>823</v>
      </c>
      <c r="D18" s="337" t="s">
        <v>815</v>
      </c>
      <c r="E18" s="338" t="s">
        <v>769</v>
      </c>
      <c r="F18" s="337" t="s">
        <v>824</v>
      </c>
      <c r="G18" s="178" t="s">
        <v>825</v>
      </c>
      <c r="H18" s="178" t="s">
        <v>825</v>
      </c>
      <c r="I18" s="178" t="s">
        <v>825</v>
      </c>
      <c r="J18" s="178" t="s">
        <v>825</v>
      </c>
      <c r="K18" s="178" t="s">
        <v>825</v>
      </c>
      <c r="L18" s="178" t="s">
        <v>826</v>
      </c>
      <c r="M18" s="178" t="s">
        <v>825</v>
      </c>
      <c r="N18" s="178" t="s">
        <v>826</v>
      </c>
      <c r="O18" s="178" t="s">
        <v>826</v>
      </c>
      <c r="P18" s="178" t="s">
        <v>825</v>
      </c>
      <c r="Q18" s="178" t="s">
        <v>825</v>
      </c>
      <c r="R18" s="178" t="s">
        <v>825</v>
      </c>
      <c r="S18" s="178"/>
      <c r="T18" s="178"/>
      <c r="U18" s="178"/>
      <c r="V18" s="178"/>
      <c r="W18" s="178"/>
      <c r="X18" s="178"/>
    </row>
    <row r="19" spans="1:24" ht="26.25">
      <c r="A19" s="570" t="s">
        <v>827</v>
      </c>
      <c r="B19" s="336" t="s">
        <v>828</v>
      </c>
      <c r="C19" s="336" t="s">
        <v>829</v>
      </c>
      <c r="D19" s="570" t="s">
        <v>830</v>
      </c>
      <c r="E19" s="573" t="s">
        <v>831</v>
      </c>
      <c r="F19" s="570" t="s">
        <v>832</v>
      </c>
      <c r="G19" s="561" t="s">
        <v>168</v>
      </c>
      <c r="H19" s="564" t="s">
        <v>801</v>
      </c>
      <c r="I19" s="561" t="s">
        <v>168</v>
      </c>
      <c r="J19" s="561" t="s">
        <v>168</v>
      </c>
      <c r="K19" s="561" t="s">
        <v>168</v>
      </c>
      <c r="L19" s="564" t="s">
        <v>801</v>
      </c>
      <c r="M19" s="561" t="s">
        <v>168</v>
      </c>
      <c r="N19" s="564" t="s">
        <v>801</v>
      </c>
      <c r="O19" s="564" t="s">
        <v>801</v>
      </c>
      <c r="P19" s="561" t="s">
        <v>168</v>
      </c>
      <c r="Q19" s="561" t="s">
        <v>168</v>
      </c>
      <c r="R19" s="561" t="s">
        <v>168</v>
      </c>
      <c r="S19" s="178"/>
      <c r="T19" s="178"/>
      <c r="U19" s="178"/>
      <c r="V19" s="178"/>
      <c r="W19" s="178"/>
      <c r="X19" s="178"/>
    </row>
    <row r="20" spans="1:24">
      <c r="A20" s="571"/>
      <c r="B20" s="336" t="s">
        <v>833</v>
      </c>
      <c r="C20" s="336" t="s">
        <v>834</v>
      </c>
      <c r="D20" s="571"/>
      <c r="E20" s="574"/>
      <c r="F20" s="571"/>
      <c r="G20" s="562"/>
      <c r="H20" s="565"/>
      <c r="I20" s="562"/>
      <c r="J20" s="562"/>
      <c r="K20" s="562"/>
      <c r="L20" s="565"/>
      <c r="M20" s="562"/>
      <c r="N20" s="565"/>
      <c r="O20" s="565"/>
      <c r="P20" s="562"/>
      <c r="Q20" s="562"/>
      <c r="R20" s="562"/>
      <c r="S20" s="178"/>
      <c r="T20" s="178"/>
      <c r="U20" s="178"/>
      <c r="V20" s="178"/>
      <c r="W20" s="178"/>
      <c r="X20" s="178"/>
    </row>
    <row r="21" spans="1:24" ht="26.25">
      <c r="A21" s="571"/>
      <c r="B21" s="336" t="s">
        <v>835</v>
      </c>
      <c r="C21" s="336" t="s">
        <v>836</v>
      </c>
      <c r="D21" s="571"/>
      <c r="E21" s="574"/>
      <c r="F21" s="571"/>
      <c r="G21" s="562"/>
      <c r="H21" s="565"/>
      <c r="I21" s="562"/>
      <c r="J21" s="562"/>
      <c r="K21" s="562"/>
      <c r="L21" s="565"/>
      <c r="M21" s="562"/>
      <c r="N21" s="565"/>
      <c r="O21" s="565"/>
      <c r="P21" s="562"/>
      <c r="Q21" s="562"/>
      <c r="R21" s="562"/>
      <c r="S21" s="178"/>
      <c r="T21" s="178"/>
      <c r="U21" s="178"/>
      <c r="V21" s="178"/>
      <c r="W21" s="178"/>
      <c r="X21" s="178"/>
    </row>
    <row r="22" spans="1:24">
      <c r="A22" s="571"/>
      <c r="B22" s="336" t="s">
        <v>837</v>
      </c>
      <c r="C22" s="336" t="s">
        <v>838</v>
      </c>
      <c r="D22" s="571"/>
      <c r="E22" s="574"/>
      <c r="F22" s="571"/>
      <c r="G22" s="562"/>
      <c r="H22" s="565"/>
      <c r="I22" s="562"/>
      <c r="J22" s="562"/>
      <c r="K22" s="562"/>
      <c r="L22" s="565"/>
      <c r="M22" s="562"/>
      <c r="N22" s="565"/>
      <c r="O22" s="565"/>
      <c r="P22" s="562"/>
      <c r="Q22" s="562"/>
      <c r="R22" s="562"/>
      <c r="S22" s="178"/>
      <c r="T22" s="178"/>
      <c r="U22" s="178"/>
      <c r="V22" s="178"/>
      <c r="W22" s="178"/>
      <c r="X22" s="178"/>
    </row>
    <row r="23" spans="1:24">
      <c r="A23" s="571"/>
      <c r="B23" s="336" t="s">
        <v>839</v>
      </c>
      <c r="C23" s="336" t="s">
        <v>840</v>
      </c>
      <c r="D23" s="571"/>
      <c r="E23" s="574"/>
      <c r="F23" s="571"/>
      <c r="G23" s="562"/>
      <c r="H23" s="565"/>
      <c r="I23" s="562"/>
      <c r="J23" s="562"/>
      <c r="K23" s="562"/>
      <c r="L23" s="565"/>
      <c r="M23" s="562"/>
      <c r="N23" s="565"/>
      <c r="O23" s="565"/>
      <c r="P23" s="562"/>
      <c r="Q23" s="562"/>
      <c r="R23" s="562"/>
      <c r="S23" s="178"/>
      <c r="T23" s="178"/>
      <c r="U23" s="178"/>
      <c r="V23" s="178"/>
      <c r="W23" s="178"/>
      <c r="X23" s="178"/>
    </row>
    <row r="24" spans="1:24" ht="14.65" thickBot="1">
      <c r="A24" s="572"/>
      <c r="B24" s="175"/>
      <c r="C24" s="337" t="s">
        <v>841</v>
      </c>
      <c r="D24" s="572"/>
      <c r="E24" s="575"/>
      <c r="F24" s="572"/>
      <c r="G24" s="563"/>
      <c r="H24" s="566"/>
      <c r="I24" s="563"/>
      <c r="J24" s="563"/>
      <c r="K24" s="563"/>
      <c r="L24" s="566"/>
      <c r="M24" s="563"/>
      <c r="N24" s="566"/>
      <c r="O24" s="566"/>
      <c r="P24" s="563"/>
      <c r="Q24" s="563"/>
      <c r="R24" s="563"/>
      <c r="S24" s="178"/>
      <c r="T24" s="178"/>
      <c r="U24" s="178"/>
      <c r="V24" s="178"/>
      <c r="W24" s="178"/>
      <c r="X24" s="178"/>
    </row>
    <row r="25" spans="1:24">
      <c r="A25" s="567" t="s">
        <v>842</v>
      </c>
      <c r="B25" s="570" t="s">
        <v>843</v>
      </c>
      <c r="C25" s="336" t="s">
        <v>829</v>
      </c>
      <c r="D25" s="570" t="s">
        <v>844</v>
      </c>
      <c r="E25" s="573" t="s">
        <v>789</v>
      </c>
      <c r="F25" s="570" t="s">
        <v>845</v>
      </c>
      <c r="G25" s="561" t="s">
        <v>844</v>
      </c>
      <c r="H25" s="561" t="s">
        <v>844</v>
      </c>
      <c r="I25" s="561" t="s">
        <v>844</v>
      </c>
      <c r="J25" s="561" t="s">
        <v>844</v>
      </c>
      <c r="K25" s="561" t="s">
        <v>844</v>
      </c>
      <c r="L25" s="561" t="s">
        <v>844</v>
      </c>
      <c r="M25" s="561" t="s">
        <v>844</v>
      </c>
      <c r="N25" s="561" t="s">
        <v>844</v>
      </c>
      <c r="O25" s="561" t="s">
        <v>844</v>
      </c>
      <c r="P25" s="561" t="s">
        <v>844</v>
      </c>
      <c r="Q25" s="561" t="s">
        <v>844</v>
      </c>
      <c r="R25" s="561" t="s">
        <v>844</v>
      </c>
      <c r="S25" s="178"/>
      <c r="T25" s="178"/>
      <c r="U25" s="178"/>
      <c r="V25" s="178"/>
      <c r="W25" s="178"/>
      <c r="X25" s="178"/>
    </row>
    <row r="26" spans="1:24">
      <c r="A26" s="568"/>
      <c r="B26" s="571"/>
      <c r="C26" s="336" t="s">
        <v>846</v>
      </c>
      <c r="D26" s="571"/>
      <c r="E26" s="574"/>
      <c r="F26" s="571"/>
      <c r="G26" s="562"/>
      <c r="H26" s="562"/>
      <c r="I26" s="562"/>
      <c r="J26" s="562"/>
      <c r="K26" s="562"/>
      <c r="L26" s="562"/>
      <c r="M26" s="562"/>
      <c r="N26" s="562"/>
      <c r="O26" s="562"/>
      <c r="P26" s="562"/>
      <c r="Q26" s="562"/>
      <c r="R26" s="562"/>
      <c r="S26" s="178"/>
      <c r="T26" s="178"/>
      <c r="U26" s="178"/>
      <c r="V26" s="178"/>
      <c r="W26" s="178"/>
      <c r="X26" s="178"/>
    </row>
    <row r="27" spans="1:24" ht="14.65" thickBot="1">
      <c r="A27" s="569"/>
      <c r="B27" s="572"/>
      <c r="C27" s="337" t="s">
        <v>847</v>
      </c>
      <c r="D27" s="572"/>
      <c r="E27" s="575"/>
      <c r="F27" s="572"/>
      <c r="G27" s="563"/>
      <c r="H27" s="563"/>
      <c r="I27" s="563"/>
      <c r="J27" s="563"/>
      <c r="K27" s="563"/>
      <c r="L27" s="563"/>
      <c r="M27" s="563"/>
      <c r="N27" s="563"/>
      <c r="O27" s="563"/>
      <c r="P27" s="563"/>
      <c r="Q27" s="563"/>
      <c r="R27" s="563"/>
      <c r="S27" s="178"/>
      <c r="T27" s="178"/>
      <c r="U27" s="178"/>
      <c r="V27" s="178"/>
      <c r="W27" s="178"/>
      <c r="X27" s="178"/>
    </row>
    <row r="28" spans="1:24" ht="26.65" thickBot="1">
      <c r="A28" s="339" t="s">
        <v>848</v>
      </c>
      <c r="B28" s="337" t="s">
        <v>849</v>
      </c>
      <c r="C28" s="337" t="s">
        <v>850</v>
      </c>
      <c r="D28" s="337" t="s">
        <v>851</v>
      </c>
      <c r="E28" s="338" t="s">
        <v>789</v>
      </c>
      <c r="F28" s="337" t="s">
        <v>852</v>
      </c>
      <c r="G28" s="179" t="s">
        <v>801</v>
      </c>
      <c r="H28" s="179" t="s">
        <v>801</v>
      </c>
      <c r="I28" s="179" t="s">
        <v>801</v>
      </c>
      <c r="J28" s="179" t="s">
        <v>801</v>
      </c>
      <c r="K28" s="179" t="s">
        <v>801</v>
      </c>
      <c r="L28" s="179" t="s">
        <v>801</v>
      </c>
      <c r="M28" s="179" t="s">
        <v>801</v>
      </c>
      <c r="N28" s="179" t="s">
        <v>801</v>
      </c>
      <c r="O28" s="179" t="s">
        <v>801</v>
      </c>
      <c r="P28" s="179" t="s">
        <v>801</v>
      </c>
      <c r="Q28" s="179" t="s">
        <v>801</v>
      </c>
      <c r="R28" s="179" t="s">
        <v>801</v>
      </c>
      <c r="S28" s="178"/>
      <c r="T28" s="178"/>
      <c r="U28" s="178"/>
      <c r="V28" s="178"/>
      <c r="W28" s="178"/>
      <c r="X28" s="178"/>
    </row>
    <row r="29" spans="1:24" ht="26.65" thickBot="1">
      <c r="A29" s="339" t="s">
        <v>853</v>
      </c>
      <c r="B29" s="337"/>
      <c r="C29" s="337" t="s">
        <v>854</v>
      </c>
      <c r="D29" s="337"/>
      <c r="E29" s="338" t="s">
        <v>789</v>
      </c>
      <c r="F29" s="337"/>
      <c r="G29" s="179" t="s">
        <v>801</v>
      </c>
      <c r="H29" s="179" t="s">
        <v>801</v>
      </c>
      <c r="I29" s="179" t="s">
        <v>801</v>
      </c>
      <c r="J29" s="179" t="s">
        <v>801</v>
      </c>
      <c r="K29" s="179" t="s">
        <v>801</v>
      </c>
      <c r="L29" s="179" t="s">
        <v>801</v>
      </c>
      <c r="M29" s="179" t="s">
        <v>801</v>
      </c>
      <c r="N29" s="179" t="s">
        <v>801</v>
      </c>
      <c r="O29" s="179" t="s">
        <v>801</v>
      </c>
      <c r="P29" s="179" t="s">
        <v>801</v>
      </c>
      <c r="Q29" s="179" t="s">
        <v>801</v>
      </c>
      <c r="R29" s="179" t="s">
        <v>801</v>
      </c>
      <c r="S29" s="178"/>
      <c r="T29" s="178"/>
      <c r="U29" s="178"/>
      <c r="V29" s="178"/>
      <c r="W29" s="178"/>
      <c r="X29" s="178"/>
    </row>
    <row r="30" spans="1:24" ht="26.65" thickBot="1">
      <c r="A30" s="339" t="s">
        <v>855</v>
      </c>
      <c r="B30" s="337"/>
      <c r="C30" s="337" t="s">
        <v>856</v>
      </c>
      <c r="D30" s="337"/>
      <c r="E30" s="338" t="s">
        <v>789</v>
      </c>
      <c r="F30" s="337"/>
      <c r="G30" s="179" t="s">
        <v>801</v>
      </c>
      <c r="H30" s="179" t="s">
        <v>801</v>
      </c>
      <c r="I30" s="179" t="s">
        <v>801</v>
      </c>
      <c r="J30" s="179" t="s">
        <v>801</v>
      </c>
      <c r="K30" s="179" t="s">
        <v>801</v>
      </c>
      <c r="L30" s="179" t="s">
        <v>801</v>
      </c>
      <c r="M30" s="179" t="s">
        <v>801</v>
      </c>
      <c r="N30" s="179" t="s">
        <v>801</v>
      </c>
      <c r="O30" s="179" t="s">
        <v>801</v>
      </c>
      <c r="P30" s="179" t="s">
        <v>801</v>
      </c>
      <c r="Q30" s="179" t="s">
        <v>801</v>
      </c>
      <c r="R30" s="179" t="s">
        <v>801</v>
      </c>
      <c r="S30" s="178"/>
      <c r="T30" s="178"/>
      <c r="U30" s="178"/>
      <c r="V30" s="178"/>
      <c r="W30" s="178"/>
      <c r="X30" s="178"/>
    </row>
    <row r="31" spans="1:24" ht="15.75" thickBot="1">
      <c r="A31" s="339" t="s">
        <v>857</v>
      </c>
      <c r="B31" s="337"/>
      <c r="C31" s="337" t="s">
        <v>858</v>
      </c>
      <c r="D31" s="337"/>
      <c r="E31" s="338" t="s">
        <v>789</v>
      </c>
      <c r="F31" s="337"/>
      <c r="G31" s="179" t="s">
        <v>801</v>
      </c>
      <c r="H31" s="179" t="s">
        <v>801</v>
      </c>
      <c r="I31" s="179" t="s">
        <v>801</v>
      </c>
      <c r="J31" s="179" t="s">
        <v>801</v>
      </c>
      <c r="K31" s="179" t="s">
        <v>801</v>
      </c>
      <c r="L31" s="179" t="s">
        <v>801</v>
      </c>
      <c r="M31" s="179" t="s">
        <v>801</v>
      </c>
      <c r="N31" s="179" t="s">
        <v>801</v>
      </c>
      <c r="O31" s="179" t="s">
        <v>801</v>
      </c>
      <c r="P31" s="179" t="s">
        <v>801</v>
      </c>
      <c r="Q31" s="179" t="s">
        <v>801</v>
      </c>
      <c r="R31" s="179" t="s">
        <v>801</v>
      </c>
      <c r="S31" s="178"/>
      <c r="T31" s="178"/>
      <c r="U31" s="178"/>
      <c r="V31" s="178"/>
      <c r="W31" s="178"/>
      <c r="X31" s="178"/>
    </row>
    <row r="32" spans="1:24" ht="26.65" thickBot="1">
      <c r="A32" s="339" t="s">
        <v>859</v>
      </c>
      <c r="B32" s="337" t="s">
        <v>860</v>
      </c>
      <c r="C32" s="337" t="s">
        <v>861</v>
      </c>
      <c r="D32" s="337"/>
      <c r="E32" s="338" t="s">
        <v>789</v>
      </c>
      <c r="F32" s="337" t="s">
        <v>862</v>
      </c>
      <c r="G32" s="179" t="s">
        <v>801</v>
      </c>
      <c r="H32" s="179" t="s">
        <v>801</v>
      </c>
      <c r="I32" s="179" t="s">
        <v>801</v>
      </c>
      <c r="J32" s="179" t="s">
        <v>801</v>
      </c>
      <c r="K32" s="179" t="s">
        <v>801</v>
      </c>
      <c r="L32" s="179" t="s">
        <v>801</v>
      </c>
      <c r="M32" s="179" t="s">
        <v>801</v>
      </c>
      <c r="N32" s="179" t="s">
        <v>801</v>
      </c>
      <c r="O32" s="179" t="s">
        <v>801</v>
      </c>
      <c r="P32" s="179" t="s">
        <v>801</v>
      </c>
      <c r="Q32" s="179" t="s">
        <v>801</v>
      </c>
      <c r="R32" s="179" t="s">
        <v>801</v>
      </c>
      <c r="S32" s="178"/>
      <c r="T32" s="178"/>
      <c r="U32" s="178"/>
      <c r="V32" s="178"/>
      <c r="W32" s="178"/>
      <c r="X32" s="178"/>
    </row>
    <row r="33" spans="1:24" ht="15.75" thickBot="1">
      <c r="A33" s="339" t="s">
        <v>863</v>
      </c>
      <c r="B33" s="337" t="s">
        <v>864</v>
      </c>
      <c r="C33" s="337" t="s">
        <v>865</v>
      </c>
      <c r="D33" s="337" t="s">
        <v>768</v>
      </c>
      <c r="E33" s="338" t="s">
        <v>789</v>
      </c>
      <c r="F33" s="337" t="s">
        <v>866</v>
      </c>
      <c r="G33" s="178" t="s">
        <v>768</v>
      </c>
      <c r="H33" s="178" t="s">
        <v>768</v>
      </c>
      <c r="I33" s="178" t="s">
        <v>768</v>
      </c>
      <c r="J33" s="178" t="s">
        <v>768</v>
      </c>
      <c r="K33" s="178" t="s">
        <v>768</v>
      </c>
      <c r="L33" s="178" t="s">
        <v>768</v>
      </c>
      <c r="M33" s="178" t="s">
        <v>768</v>
      </c>
      <c r="N33" s="178" t="s">
        <v>768</v>
      </c>
      <c r="O33" s="178" t="s">
        <v>768</v>
      </c>
      <c r="P33" s="178" t="s">
        <v>768</v>
      </c>
      <c r="Q33" s="178" t="s">
        <v>768</v>
      </c>
      <c r="R33" s="178" t="s">
        <v>768</v>
      </c>
      <c r="S33" s="178"/>
      <c r="T33" s="178"/>
      <c r="U33" s="178"/>
      <c r="V33" s="178"/>
      <c r="W33" s="178"/>
      <c r="X33" s="178"/>
    </row>
  </sheetData>
  <mergeCells count="34">
    <mergeCell ref="R25:R27"/>
    <mergeCell ref="P19:P24"/>
    <mergeCell ref="P25:P27"/>
    <mergeCell ref="N19:N24"/>
    <mergeCell ref="N25:N27"/>
    <mergeCell ref="O19:O24"/>
    <mergeCell ref="O25:O27"/>
    <mergeCell ref="Q19:Q24"/>
    <mergeCell ref="Q25:Q27"/>
    <mergeCell ref="G2:Y2"/>
    <mergeCell ref="G19:G24"/>
    <mergeCell ref="G25:G27"/>
    <mergeCell ref="H19:H24"/>
    <mergeCell ref="H25:H27"/>
    <mergeCell ref="I19:I24"/>
    <mergeCell ref="I25:I27"/>
    <mergeCell ref="J19:J24"/>
    <mergeCell ref="J25:J27"/>
    <mergeCell ref="K19:K24"/>
    <mergeCell ref="K25:K27"/>
    <mergeCell ref="L19:L24"/>
    <mergeCell ref="L25:L27"/>
    <mergeCell ref="M19:M24"/>
    <mergeCell ref="M25:M27"/>
    <mergeCell ref="R19:R24"/>
    <mergeCell ref="A19:A24"/>
    <mergeCell ref="D19:D24"/>
    <mergeCell ref="E19:E24"/>
    <mergeCell ref="F19:F24"/>
    <mergeCell ref="A25:A27"/>
    <mergeCell ref="B25:B27"/>
    <mergeCell ref="D25:D27"/>
    <mergeCell ref="E25:E27"/>
    <mergeCell ref="F25:F27"/>
  </mergeCells>
  <phoneticPr fontId="2" type="noConversion"/>
  <pageMargins left="0.7" right="0.7" top="0.75" bottom="0.75" header="0.3" footer="0.3"/>
  <pageSetup paperSize="9"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5F0D0-06A1-4F7D-984E-0BB0DA59963D}">
  <dimension ref="A1:T84"/>
  <sheetViews>
    <sheetView zoomScale="55" zoomScaleNormal="55" workbookViewId="0">
      <pane ySplit="3" topLeftCell="A34" activePane="bottomLeft" state="frozen"/>
      <selection pane="bottomLeft" activeCell="L44" sqref="L44"/>
    </sheetView>
  </sheetViews>
  <sheetFormatPr defaultRowHeight="14.25"/>
  <cols>
    <col min="1" max="1" width="9" style="86"/>
    <col min="2" max="2" width="17.85546875" style="284" customWidth="1"/>
    <col min="3" max="3" width="3.7109375" customWidth="1"/>
    <col min="4" max="4" width="36.140625" style="284" customWidth="1"/>
    <col min="5" max="5" width="2.140625" bestFit="1" customWidth="1"/>
    <col min="6" max="6" width="20.42578125" style="284" customWidth="1"/>
    <col min="7" max="7" width="3" style="285" bestFit="1" customWidth="1"/>
    <col min="8" max="8" width="20.42578125" style="285" customWidth="1"/>
    <col min="9" max="9" width="3" style="284" bestFit="1" customWidth="1"/>
    <col min="10" max="10" width="18.42578125" style="106" customWidth="1"/>
    <col min="11" max="11" width="30.7109375" customWidth="1"/>
    <col min="12" max="12" width="28.85546875" customWidth="1"/>
  </cols>
  <sheetData>
    <row r="1" spans="1:20" ht="21">
      <c r="A1" s="421" t="s">
        <v>120</v>
      </c>
      <c r="B1" s="421"/>
      <c r="C1" s="421"/>
      <c r="D1" s="421"/>
      <c r="E1" s="421"/>
      <c r="F1" s="421"/>
      <c r="G1" s="421"/>
      <c r="H1" s="421"/>
      <c r="I1" s="421"/>
      <c r="J1" s="421"/>
      <c r="K1" s="421"/>
      <c r="L1" s="421"/>
      <c r="M1" s="421"/>
      <c r="N1" s="421"/>
      <c r="O1" s="421"/>
      <c r="P1" s="421"/>
      <c r="Q1" s="421"/>
      <c r="R1" s="421"/>
      <c r="S1" s="421"/>
      <c r="T1" s="421"/>
    </row>
    <row r="2" spans="1:20" ht="21" customHeight="1">
      <c r="A2" s="422" t="s">
        <v>121</v>
      </c>
      <c r="B2" s="422"/>
      <c r="C2" s="422"/>
      <c r="D2" s="422"/>
      <c r="E2" s="422"/>
      <c r="F2" s="422"/>
      <c r="G2" s="422"/>
      <c r="H2" s="422"/>
      <c r="I2" s="422"/>
      <c r="J2" s="422"/>
      <c r="K2" s="422"/>
      <c r="L2" s="422"/>
      <c r="M2" s="422"/>
      <c r="N2" s="422"/>
      <c r="O2" s="422"/>
      <c r="P2" s="422"/>
      <c r="Q2" s="422"/>
      <c r="R2" s="422"/>
      <c r="S2" s="422"/>
      <c r="T2" s="422"/>
    </row>
    <row r="3" spans="1:20">
      <c r="A3" s="86" t="s">
        <v>122</v>
      </c>
      <c r="B3" s="302" t="s">
        <v>123</v>
      </c>
      <c r="C3" s="433" t="s">
        <v>124</v>
      </c>
      <c r="D3" s="433"/>
      <c r="E3" s="433" t="s">
        <v>125</v>
      </c>
      <c r="F3" s="433"/>
      <c r="G3" s="433" t="s">
        <v>126</v>
      </c>
      <c r="H3" s="433"/>
      <c r="I3" s="433" t="s">
        <v>127</v>
      </c>
      <c r="J3" s="433"/>
      <c r="K3" s="302" t="s">
        <v>128</v>
      </c>
      <c r="L3" s="302" t="s">
        <v>129</v>
      </c>
    </row>
    <row r="4" spans="1:20">
      <c r="A4" s="454"/>
      <c r="B4" s="434"/>
      <c r="C4" s="26"/>
      <c r="D4" s="286" t="s">
        <v>130</v>
      </c>
      <c r="E4" s="438" t="s">
        <v>131</v>
      </c>
      <c r="F4" s="434"/>
      <c r="G4" s="438" t="s">
        <v>132</v>
      </c>
      <c r="H4" s="434"/>
      <c r="I4" s="438" t="s">
        <v>133</v>
      </c>
      <c r="J4" s="434"/>
      <c r="K4" s="434"/>
      <c r="L4" s="434"/>
    </row>
    <row r="5" spans="1:20">
      <c r="A5" s="454"/>
      <c r="B5" s="434"/>
      <c r="C5" s="287" t="s">
        <v>131</v>
      </c>
      <c r="D5" s="309"/>
      <c r="E5" s="438"/>
      <c r="F5" s="434"/>
      <c r="G5" s="438"/>
      <c r="H5" s="434"/>
      <c r="I5" s="438"/>
      <c r="J5" s="434"/>
      <c r="K5" s="434"/>
      <c r="L5" s="434"/>
    </row>
    <row r="6" spans="1:20">
      <c r="A6" s="454"/>
      <c r="B6" s="434"/>
      <c r="C6" s="287"/>
      <c r="D6" s="286" t="s">
        <v>134</v>
      </c>
      <c r="E6" s="438"/>
      <c r="F6" s="434"/>
      <c r="G6" s="438"/>
      <c r="H6" s="434"/>
      <c r="I6" s="438"/>
      <c r="J6" s="434"/>
      <c r="K6" s="434"/>
      <c r="L6" s="434"/>
    </row>
    <row r="7" spans="1:20">
      <c r="A7" s="454"/>
      <c r="B7" s="434"/>
      <c r="C7" s="287" t="s">
        <v>133</v>
      </c>
      <c r="D7" s="309"/>
      <c r="E7" s="438"/>
      <c r="F7" s="434"/>
      <c r="G7" s="438"/>
      <c r="H7" s="434"/>
      <c r="I7" s="438"/>
      <c r="J7" s="434"/>
      <c r="K7" s="434"/>
      <c r="L7" s="434"/>
    </row>
    <row r="8" spans="1:20">
      <c r="A8" s="288"/>
      <c r="B8" s="289"/>
      <c r="C8" s="290"/>
      <c r="D8" s="235"/>
      <c r="E8" s="291"/>
      <c r="F8" s="289"/>
      <c r="G8" s="291"/>
      <c r="H8" s="289"/>
      <c r="I8" s="291"/>
      <c r="J8" s="289"/>
      <c r="K8" s="289"/>
      <c r="L8" s="289"/>
    </row>
    <row r="9" spans="1:20">
      <c r="A9" s="454"/>
      <c r="B9" s="434"/>
      <c r="C9" s="26"/>
      <c r="D9" s="286" t="s">
        <v>130</v>
      </c>
      <c r="E9" s="435" t="s">
        <v>131</v>
      </c>
      <c r="F9" s="439"/>
      <c r="G9" s="438" t="s">
        <v>132</v>
      </c>
      <c r="H9" s="434"/>
      <c r="I9" s="438" t="s">
        <v>133</v>
      </c>
      <c r="J9" s="434"/>
      <c r="K9" s="434"/>
      <c r="L9" s="434"/>
    </row>
    <row r="10" spans="1:20">
      <c r="A10" s="454"/>
      <c r="B10" s="434"/>
      <c r="C10" s="287" t="s">
        <v>131</v>
      </c>
      <c r="D10" s="309"/>
      <c r="E10" s="436"/>
      <c r="F10" s="440"/>
      <c r="G10" s="438"/>
      <c r="H10" s="434"/>
      <c r="I10" s="438"/>
      <c r="J10" s="434"/>
      <c r="K10" s="434"/>
      <c r="L10" s="434"/>
    </row>
    <row r="11" spans="1:20">
      <c r="A11" s="454"/>
      <c r="B11" s="434"/>
      <c r="C11" s="287"/>
      <c r="D11" s="286" t="s">
        <v>134</v>
      </c>
      <c r="E11" s="436"/>
      <c r="F11" s="440"/>
      <c r="G11" s="438"/>
      <c r="H11" s="434"/>
      <c r="I11" s="438"/>
      <c r="J11" s="434"/>
      <c r="K11" s="434"/>
      <c r="L11" s="434"/>
    </row>
    <row r="12" spans="1:20">
      <c r="A12" s="454"/>
      <c r="B12" s="434"/>
      <c r="C12" s="287" t="s">
        <v>133</v>
      </c>
      <c r="D12" s="309"/>
      <c r="E12" s="437"/>
      <c r="F12" s="441"/>
      <c r="G12" s="438"/>
      <c r="H12" s="434"/>
      <c r="I12" s="438"/>
      <c r="J12" s="434"/>
      <c r="K12" s="434"/>
      <c r="L12" s="434"/>
    </row>
    <row r="13" spans="1:20">
      <c r="A13" s="452" t="s">
        <v>135</v>
      </c>
      <c r="B13" s="453"/>
      <c r="C13" s="453"/>
      <c r="D13" s="453"/>
      <c r="E13" s="453"/>
      <c r="F13" s="453"/>
      <c r="G13" s="453"/>
      <c r="H13" s="453"/>
      <c r="I13" s="453"/>
      <c r="J13" s="453"/>
      <c r="K13" s="453"/>
      <c r="L13" s="453"/>
      <c r="M13" s="453"/>
    </row>
    <row r="14" spans="1:20">
      <c r="A14" s="452"/>
      <c r="B14" s="453"/>
      <c r="C14" s="453"/>
      <c r="D14" s="453"/>
      <c r="E14" s="453"/>
      <c r="F14" s="453"/>
      <c r="G14" s="453"/>
      <c r="H14" s="453"/>
      <c r="I14" s="453"/>
      <c r="J14" s="453"/>
      <c r="K14" s="453"/>
      <c r="L14" s="453"/>
      <c r="M14" s="453"/>
    </row>
    <row r="15" spans="1:20">
      <c r="A15" s="433">
        <v>1</v>
      </c>
      <c r="B15" s="434" t="s">
        <v>136</v>
      </c>
      <c r="C15" s="26"/>
      <c r="D15" s="286" t="s">
        <v>130</v>
      </c>
      <c r="E15" s="435" t="s">
        <v>131</v>
      </c>
      <c r="F15" s="434" t="s">
        <v>137</v>
      </c>
      <c r="G15" s="438" t="s">
        <v>132</v>
      </c>
      <c r="H15" s="434" t="s">
        <v>138</v>
      </c>
      <c r="I15" s="438" t="s">
        <v>133</v>
      </c>
      <c r="J15" s="434" t="s">
        <v>139</v>
      </c>
      <c r="K15" s="439" t="s">
        <v>140</v>
      </c>
      <c r="L15" s="439"/>
    </row>
    <row r="16" spans="1:20">
      <c r="A16" s="433"/>
      <c r="B16" s="434"/>
      <c r="C16" s="287" t="s">
        <v>132</v>
      </c>
      <c r="D16" s="309"/>
      <c r="E16" s="436"/>
      <c r="F16" s="434"/>
      <c r="G16" s="438"/>
      <c r="H16" s="434"/>
      <c r="I16" s="438"/>
      <c r="J16" s="434"/>
      <c r="K16" s="440"/>
      <c r="L16" s="440"/>
    </row>
    <row r="17" spans="1:12">
      <c r="A17" s="433"/>
      <c r="B17" s="434"/>
      <c r="C17" s="287"/>
      <c r="D17" s="286" t="s">
        <v>134</v>
      </c>
      <c r="E17" s="436"/>
      <c r="F17" s="434"/>
      <c r="G17" s="438"/>
      <c r="H17" s="434"/>
      <c r="I17" s="438"/>
      <c r="J17" s="434"/>
      <c r="K17" s="440"/>
      <c r="L17" s="440"/>
    </row>
    <row r="18" spans="1:12">
      <c r="A18" s="433"/>
      <c r="B18" s="434"/>
      <c r="C18" s="287" t="s">
        <v>133</v>
      </c>
      <c r="D18" s="309" t="s">
        <v>141</v>
      </c>
      <c r="E18" s="437"/>
      <c r="F18" s="434"/>
      <c r="G18" s="438"/>
      <c r="H18" s="434"/>
      <c r="I18" s="438"/>
      <c r="J18" s="434"/>
      <c r="K18" s="441"/>
      <c r="L18" s="441"/>
    </row>
    <row r="19" spans="1:12">
      <c r="A19" s="288"/>
      <c r="B19" s="289"/>
      <c r="C19" s="290"/>
      <c r="D19" s="235"/>
      <c r="E19" s="290"/>
      <c r="F19" s="289"/>
      <c r="G19" s="291"/>
      <c r="H19" s="289"/>
      <c r="I19" s="291"/>
      <c r="J19" s="289"/>
      <c r="K19" s="292"/>
      <c r="L19" s="292"/>
    </row>
    <row r="20" spans="1:12">
      <c r="A20" s="424">
        <v>2</v>
      </c>
      <c r="B20" s="425" t="s">
        <v>142</v>
      </c>
      <c r="C20" s="182"/>
      <c r="D20" s="293" t="s">
        <v>130</v>
      </c>
      <c r="E20" s="426" t="s">
        <v>131</v>
      </c>
      <c r="F20" s="425" t="s">
        <v>143</v>
      </c>
      <c r="G20" s="429" t="s">
        <v>132</v>
      </c>
      <c r="H20" s="425" t="s">
        <v>138</v>
      </c>
      <c r="I20" s="429" t="s">
        <v>133</v>
      </c>
      <c r="J20" s="425" t="s">
        <v>139</v>
      </c>
      <c r="K20" s="430" t="s">
        <v>144</v>
      </c>
      <c r="L20" s="430"/>
    </row>
    <row r="21" spans="1:12">
      <c r="A21" s="424"/>
      <c r="B21" s="425"/>
      <c r="C21" s="294" t="s">
        <v>132</v>
      </c>
      <c r="D21" s="295"/>
      <c r="E21" s="427"/>
      <c r="F21" s="425"/>
      <c r="G21" s="429"/>
      <c r="H21" s="425"/>
      <c r="I21" s="429"/>
      <c r="J21" s="425"/>
      <c r="K21" s="431"/>
      <c r="L21" s="431"/>
    </row>
    <row r="22" spans="1:12">
      <c r="A22" s="424"/>
      <c r="B22" s="425"/>
      <c r="C22" s="294"/>
      <c r="D22" s="293" t="s">
        <v>134</v>
      </c>
      <c r="E22" s="427"/>
      <c r="F22" s="425"/>
      <c r="G22" s="429"/>
      <c r="H22" s="425"/>
      <c r="I22" s="429"/>
      <c r="J22" s="425"/>
      <c r="K22" s="431"/>
      <c r="L22" s="431"/>
    </row>
    <row r="23" spans="1:12">
      <c r="A23" s="424"/>
      <c r="B23" s="425"/>
      <c r="C23" s="294" t="s">
        <v>133</v>
      </c>
      <c r="D23" s="295" t="s">
        <v>145</v>
      </c>
      <c r="E23" s="428"/>
      <c r="F23" s="425"/>
      <c r="G23" s="429"/>
      <c r="H23" s="425"/>
      <c r="I23" s="429"/>
      <c r="J23" s="425"/>
      <c r="K23" s="432"/>
      <c r="L23" s="432"/>
    </row>
    <row r="24" spans="1:12">
      <c r="A24" s="296"/>
      <c r="B24" s="308"/>
      <c r="C24" s="294"/>
      <c r="D24" s="295"/>
      <c r="E24" s="294"/>
      <c r="F24" s="308"/>
      <c r="G24" s="310"/>
      <c r="H24" s="308"/>
      <c r="I24" s="310"/>
      <c r="J24" s="308"/>
      <c r="K24" s="182"/>
      <c r="L24" s="182"/>
    </row>
    <row r="25" spans="1:12">
      <c r="A25" s="424">
        <v>3</v>
      </c>
      <c r="B25" s="425" t="s">
        <v>146</v>
      </c>
      <c r="C25" s="182"/>
      <c r="D25" s="293" t="s">
        <v>130</v>
      </c>
      <c r="E25" s="426" t="s">
        <v>131</v>
      </c>
      <c r="F25" s="425" t="s">
        <v>143</v>
      </c>
      <c r="G25" s="429" t="s">
        <v>132</v>
      </c>
      <c r="H25" s="425" t="s">
        <v>138</v>
      </c>
      <c r="I25" s="429" t="s">
        <v>133</v>
      </c>
      <c r="J25" s="425" t="s">
        <v>139</v>
      </c>
      <c r="K25" s="430" t="s">
        <v>147</v>
      </c>
      <c r="L25" s="430"/>
    </row>
    <row r="26" spans="1:12">
      <c r="A26" s="424"/>
      <c r="B26" s="425"/>
      <c r="C26" s="294" t="s">
        <v>132</v>
      </c>
      <c r="D26" s="295"/>
      <c r="E26" s="427"/>
      <c r="F26" s="425"/>
      <c r="G26" s="429"/>
      <c r="H26" s="425"/>
      <c r="I26" s="429"/>
      <c r="J26" s="425"/>
      <c r="K26" s="431"/>
      <c r="L26" s="431"/>
    </row>
    <row r="27" spans="1:12">
      <c r="A27" s="424"/>
      <c r="B27" s="425"/>
      <c r="C27" s="294"/>
      <c r="D27" s="293" t="s">
        <v>134</v>
      </c>
      <c r="E27" s="427"/>
      <c r="F27" s="425"/>
      <c r="G27" s="429"/>
      <c r="H27" s="425"/>
      <c r="I27" s="429"/>
      <c r="J27" s="425"/>
      <c r="K27" s="431"/>
      <c r="L27" s="431"/>
    </row>
    <row r="28" spans="1:12">
      <c r="A28" s="424"/>
      <c r="B28" s="425"/>
      <c r="C28" s="294" t="s">
        <v>133</v>
      </c>
      <c r="D28" s="295"/>
      <c r="E28" s="428"/>
      <c r="F28" s="425"/>
      <c r="G28" s="429"/>
      <c r="H28" s="425"/>
      <c r="I28" s="429"/>
      <c r="J28" s="425"/>
      <c r="K28" s="432"/>
      <c r="L28" s="432"/>
    </row>
    <row r="29" spans="1:12">
      <c r="A29" s="288"/>
      <c r="B29" s="289"/>
      <c r="C29" s="290"/>
      <c r="D29" s="235"/>
      <c r="E29" s="290"/>
      <c r="F29" s="289"/>
      <c r="G29" s="291"/>
      <c r="H29" s="289"/>
      <c r="I29" s="291"/>
      <c r="J29" s="289"/>
      <c r="K29" s="292"/>
      <c r="L29" s="292"/>
    </row>
    <row r="30" spans="1:12">
      <c r="A30" s="433">
        <v>4</v>
      </c>
      <c r="B30" s="434" t="s">
        <v>136</v>
      </c>
      <c r="C30" s="26"/>
      <c r="D30" s="286" t="s">
        <v>130</v>
      </c>
      <c r="E30" s="435" t="s">
        <v>131</v>
      </c>
      <c r="F30" s="434" t="s">
        <v>137</v>
      </c>
      <c r="G30" s="438" t="s">
        <v>132</v>
      </c>
      <c r="H30" s="434" t="s">
        <v>138</v>
      </c>
      <c r="I30" s="438" t="s">
        <v>133</v>
      </c>
      <c r="J30" s="434" t="s">
        <v>148</v>
      </c>
      <c r="K30" s="439" t="s">
        <v>149</v>
      </c>
      <c r="L30" s="439"/>
    </row>
    <row r="31" spans="1:12">
      <c r="A31" s="433"/>
      <c r="B31" s="434"/>
      <c r="C31" s="287" t="s">
        <v>132</v>
      </c>
      <c r="D31" s="309"/>
      <c r="E31" s="436"/>
      <c r="F31" s="434"/>
      <c r="G31" s="438"/>
      <c r="H31" s="434"/>
      <c r="I31" s="438"/>
      <c r="J31" s="434"/>
      <c r="K31" s="440"/>
      <c r="L31" s="440"/>
    </row>
    <row r="32" spans="1:12">
      <c r="A32" s="433"/>
      <c r="B32" s="434"/>
      <c r="C32" s="287"/>
      <c r="D32" s="286" t="s">
        <v>134</v>
      </c>
      <c r="E32" s="436"/>
      <c r="F32" s="434"/>
      <c r="G32" s="438"/>
      <c r="H32" s="434"/>
      <c r="I32" s="438"/>
      <c r="J32" s="434"/>
      <c r="K32" s="440"/>
      <c r="L32" s="440"/>
    </row>
    <row r="33" spans="1:12">
      <c r="A33" s="433"/>
      <c r="B33" s="434"/>
      <c r="C33" s="287" t="s">
        <v>133</v>
      </c>
      <c r="D33" s="309" t="s">
        <v>150</v>
      </c>
      <c r="E33" s="437"/>
      <c r="F33" s="434"/>
      <c r="G33" s="438"/>
      <c r="H33" s="434"/>
      <c r="I33" s="438"/>
      <c r="J33" s="434"/>
      <c r="K33" s="441"/>
      <c r="L33" s="441"/>
    </row>
    <row r="34" spans="1:12">
      <c r="A34" s="288"/>
      <c r="B34" s="289"/>
      <c r="C34" s="290"/>
      <c r="D34" s="235"/>
      <c r="E34" s="290"/>
      <c r="F34" s="289"/>
      <c r="G34" s="291"/>
      <c r="H34" s="289"/>
      <c r="I34" s="291"/>
      <c r="J34" s="289"/>
      <c r="K34" s="292"/>
      <c r="L34" s="292"/>
    </row>
    <row r="35" spans="1:12">
      <c r="A35" s="433">
        <v>5</v>
      </c>
      <c r="B35" s="434" t="s">
        <v>151</v>
      </c>
      <c r="C35" s="26"/>
      <c r="D35" s="286" t="s">
        <v>130</v>
      </c>
      <c r="E35" s="435" t="s">
        <v>131</v>
      </c>
      <c r="F35" s="434" t="s">
        <v>137</v>
      </c>
      <c r="G35" s="438" t="s">
        <v>132</v>
      </c>
      <c r="H35" s="434" t="s">
        <v>138</v>
      </c>
      <c r="I35" s="438" t="s">
        <v>133</v>
      </c>
      <c r="J35" s="434" t="s">
        <v>152</v>
      </c>
      <c r="K35" s="439" t="s">
        <v>153</v>
      </c>
      <c r="L35" s="445" t="s">
        <v>154</v>
      </c>
    </row>
    <row r="36" spans="1:12">
      <c r="A36" s="433"/>
      <c r="B36" s="434"/>
      <c r="C36" s="287" t="s">
        <v>132</v>
      </c>
      <c r="D36" s="309"/>
      <c r="E36" s="436"/>
      <c r="F36" s="434"/>
      <c r="G36" s="438"/>
      <c r="H36" s="434"/>
      <c r="I36" s="438"/>
      <c r="J36" s="434"/>
      <c r="K36" s="440"/>
      <c r="L36" s="446"/>
    </row>
    <row r="37" spans="1:12">
      <c r="A37" s="433"/>
      <c r="B37" s="434"/>
      <c r="C37" s="287"/>
      <c r="D37" s="286" t="s">
        <v>134</v>
      </c>
      <c r="E37" s="436"/>
      <c r="F37" s="434"/>
      <c r="G37" s="438"/>
      <c r="H37" s="434"/>
      <c r="I37" s="438"/>
      <c r="J37" s="434"/>
      <c r="K37" s="440"/>
      <c r="L37" s="446"/>
    </row>
    <row r="38" spans="1:12">
      <c r="A38" s="433"/>
      <c r="B38" s="434"/>
      <c r="C38" s="287" t="s">
        <v>133</v>
      </c>
      <c r="D38" s="309" t="s">
        <v>145</v>
      </c>
      <c r="E38" s="437"/>
      <c r="F38" s="434"/>
      <c r="G38" s="438"/>
      <c r="H38" s="434"/>
      <c r="I38" s="438"/>
      <c r="J38" s="434"/>
      <c r="K38" s="441"/>
      <c r="L38" s="447"/>
    </row>
    <row r="39" spans="1:12">
      <c r="A39" s="288"/>
      <c r="B39" s="289"/>
      <c r="C39" s="290"/>
      <c r="D39" s="235"/>
      <c r="E39" s="290"/>
      <c r="F39" s="289"/>
      <c r="G39" s="291"/>
      <c r="H39" s="289"/>
      <c r="I39" s="291"/>
      <c r="J39" s="289"/>
      <c r="K39" s="292"/>
      <c r="L39" s="292"/>
    </row>
    <row r="40" spans="1:12">
      <c r="A40" s="433">
        <v>6</v>
      </c>
      <c r="B40" s="434" t="s">
        <v>142</v>
      </c>
      <c r="C40" s="26"/>
      <c r="D40" s="286" t="s">
        <v>130</v>
      </c>
      <c r="E40" s="435" t="s">
        <v>131</v>
      </c>
      <c r="F40" s="434" t="s">
        <v>155</v>
      </c>
      <c r="G40" s="438" t="s">
        <v>132</v>
      </c>
      <c r="H40" s="434" t="s">
        <v>156</v>
      </c>
      <c r="I40" s="438" t="s">
        <v>133</v>
      </c>
      <c r="J40" s="434" t="s">
        <v>157</v>
      </c>
      <c r="K40" s="439" t="s">
        <v>158</v>
      </c>
      <c r="L40" s="445" t="s">
        <v>159</v>
      </c>
    </row>
    <row r="41" spans="1:12">
      <c r="A41" s="433"/>
      <c r="B41" s="434"/>
      <c r="C41" s="287" t="s">
        <v>132</v>
      </c>
      <c r="D41" s="309"/>
      <c r="E41" s="436"/>
      <c r="F41" s="434"/>
      <c r="G41" s="438"/>
      <c r="H41" s="434"/>
      <c r="I41" s="438"/>
      <c r="J41" s="434"/>
      <c r="K41" s="440"/>
      <c r="L41" s="446"/>
    </row>
    <row r="42" spans="1:12">
      <c r="A42" s="433"/>
      <c r="B42" s="434"/>
      <c r="C42" s="287"/>
      <c r="D42" s="286" t="s">
        <v>134</v>
      </c>
      <c r="E42" s="436"/>
      <c r="F42" s="434"/>
      <c r="G42" s="438"/>
      <c r="H42" s="434"/>
      <c r="I42" s="438"/>
      <c r="J42" s="434"/>
      <c r="K42" s="440"/>
      <c r="L42" s="446"/>
    </row>
    <row r="43" spans="1:12">
      <c r="A43" s="433"/>
      <c r="B43" s="434"/>
      <c r="C43" s="287" t="s">
        <v>133</v>
      </c>
      <c r="D43" s="309" t="s">
        <v>145</v>
      </c>
      <c r="E43" s="437"/>
      <c r="F43" s="434"/>
      <c r="G43" s="438"/>
      <c r="H43" s="434"/>
      <c r="I43" s="438"/>
      <c r="J43" s="434"/>
      <c r="K43" s="441"/>
      <c r="L43" s="447"/>
    </row>
    <row r="44" spans="1:12">
      <c r="A44" s="288"/>
      <c r="B44" s="289"/>
      <c r="C44" s="290"/>
      <c r="D44" s="235"/>
      <c r="E44" s="290"/>
      <c r="F44" s="289"/>
      <c r="G44" s="291"/>
      <c r="H44" s="289"/>
      <c r="I44" s="291"/>
      <c r="J44" s="289"/>
      <c r="K44" s="292"/>
      <c r="L44" s="292"/>
    </row>
    <row r="45" spans="1:12">
      <c r="A45" s="433">
        <v>7</v>
      </c>
      <c r="B45" s="434" t="s">
        <v>160</v>
      </c>
      <c r="C45" s="26"/>
      <c r="D45" s="286" t="s">
        <v>130</v>
      </c>
      <c r="E45" s="435" t="s">
        <v>131</v>
      </c>
      <c r="F45" s="434" t="s">
        <v>137</v>
      </c>
      <c r="G45" s="438" t="s">
        <v>132</v>
      </c>
      <c r="H45" s="434" t="s">
        <v>138</v>
      </c>
      <c r="I45" s="438" t="s">
        <v>133</v>
      </c>
      <c r="J45" s="434" t="s">
        <v>161</v>
      </c>
      <c r="K45" s="439" t="s">
        <v>144</v>
      </c>
      <c r="L45" s="442"/>
    </row>
    <row r="46" spans="1:12">
      <c r="A46" s="433"/>
      <c r="B46" s="434"/>
      <c r="C46" s="287" t="s">
        <v>132</v>
      </c>
      <c r="D46" s="309"/>
      <c r="E46" s="436"/>
      <c r="F46" s="434"/>
      <c r="G46" s="438"/>
      <c r="H46" s="434"/>
      <c r="I46" s="438"/>
      <c r="J46" s="434"/>
      <c r="K46" s="440"/>
      <c r="L46" s="443"/>
    </row>
    <row r="47" spans="1:12">
      <c r="A47" s="433"/>
      <c r="B47" s="434"/>
      <c r="C47" s="287"/>
      <c r="D47" s="286" t="s">
        <v>134</v>
      </c>
      <c r="E47" s="436"/>
      <c r="F47" s="434"/>
      <c r="G47" s="438"/>
      <c r="H47" s="434"/>
      <c r="I47" s="438"/>
      <c r="J47" s="434"/>
      <c r="K47" s="440"/>
      <c r="L47" s="443"/>
    </row>
    <row r="48" spans="1:12">
      <c r="A48" s="433"/>
      <c r="B48" s="434"/>
      <c r="C48" s="287" t="s">
        <v>133</v>
      </c>
      <c r="D48" s="309" t="s">
        <v>145</v>
      </c>
      <c r="E48" s="437"/>
      <c r="F48" s="434"/>
      <c r="G48" s="438"/>
      <c r="H48" s="434"/>
      <c r="I48" s="438"/>
      <c r="J48" s="434"/>
      <c r="K48" s="441"/>
      <c r="L48" s="444"/>
    </row>
    <row r="49" spans="1:12">
      <c r="A49" s="288"/>
      <c r="B49" s="289"/>
      <c r="C49" s="290"/>
      <c r="D49" s="235"/>
      <c r="E49" s="290"/>
      <c r="F49" s="289"/>
      <c r="G49" s="291"/>
      <c r="H49" s="289"/>
      <c r="I49" s="291"/>
      <c r="J49" s="289"/>
      <c r="K49" s="292"/>
      <c r="L49" s="292"/>
    </row>
    <row r="50" spans="1:12">
      <c r="A50" s="433">
        <v>8</v>
      </c>
      <c r="B50" s="434" t="s">
        <v>162</v>
      </c>
      <c r="C50" s="26"/>
      <c r="D50" s="286" t="s">
        <v>130</v>
      </c>
      <c r="E50" s="435" t="s">
        <v>131</v>
      </c>
      <c r="F50" s="434" t="s">
        <v>163</v>
      </c>
      <c r="G50" s="438" t="s">
        <v>132</v>
      </c>
      <c r="H50" s="434" t="s">
        <v>138</v>
      </c>
      <c r="I50" s="438" t="s">
        <v>133</v>
      </c>
      <c r="J50" s="434" t="s">
        <v>164</v>
      </c>
      <c r="K50" s="439" t="s">
        <v>165</v>
      </c>
      <c r="L50" s="445" t="s">
        <v>166</v>
      </c>
    </row>
    <row r="51" spans="1:12">
      <c r="A51" s="433"/>
      <c r="B51" s="434"/>
      <c r="C51" s="287" t="s">
        <v>132</v>
      </c>
      <c r="D51" s="309" t="s">
        <v>167</v>
      </c>
      <c r="E51" s="436"/>
      <c r="F51" s="434"/>
      <c r="G51" s="438"/>
      <c r="H51" s="434"/>
      <c r="I51" s="438"/>
      <c r="J51" s="434"/>
      <c r="K51" s="440"/>
      <c r="L51" s="446"/>
    </row>
    <row r="52" spans="1:12">
      <c r="A52" s="433"/>
      <c r="B52" s="434"/>
      <c r="C52" s="287"/>
      <c r="D52" s="286" t="s">
        <v>134</v>
      </c>
      <c r="E52" s="436"/>
      <c r="F52" s="434"/>
      <c r="G52" s="438"/>
      <c r="H52" s="434"/>
      <c r="I52" s="438"/>
      <c r="J52" s="434"/>
      <c r="K52" s="440"/>
      <c r="L52" s="446"/>
    </row>
    <row r="53" spans="1:12">
      <c r="A53" s="433"/>
      <c r="B53" s="434"/>
      <c r="C53" s="287" t="s">
        <v>133</v>
      </c>
      <c r="D53" s="309" t="s">
        <v>168</v>
      </c>
      <c r="E53" s="437"/>
      <c r="F53" s="434"/>
      <c r="G53" s="438"/>
      <c r="H53" s="434"/>
      <c r="I53" s="438"/>
      <c r="J53" s="434"/>
      <c r="K53" s="441"/>
      <c r="L53" s="447"/>
    </row>
    <row r="54" spans="1:12">
      <c r="A54" s="288"/>
      <c r="B54" s="289"/>
      <c r="C54" s="290"/>
      <c r="D54" s="235"/>
      <c r="E54" s="290"/>
      <c r="F54" s="289"/>
      <c r="G54" s="291"/>
      <c r="H54" s="289"/>
      <c r="I54" s="291"/>
      <c r="J54" s="289"/>
      <c r="K54" s="292"/>
      <c r="L54" s="297"/>
    </row>
    <row r="55" spans="1:12">
      <c r="A55" s="433">
        <v>9</v>
      </c>
      <c r="B55" s="434" t="s">
        <v>169</v>
      </c>
      <c r="C55" s="26"/>
      <c r="D55" s="286" t="s">
        <v>130</v>
      </c>
      <c r="E55" s="435" t="s">
        <v>131</v>
      </c>
      <c r="F55" s="434" t="s">
        <v>163</v>
      </c>
      <c r="G55" s="438" t="s">
        <v>132</v>
      </c>
      <c r="H55" s="434" t="s">
        <v>138</v>
      </c>
      <c r="I55" s="438" t="s">
        <v>133</v>
      </c>
      <c r="J55" s="434" t="s">
        <v>164</v>
      </c>
      <c r="K55" s="439" t="s">
        <v>170</v>
      </c>
      <c r="L55" s="445" t="s">
        <v>171</v>
      </c>
    </row>
    <row r="56" spans="1:12">
      <c r="A56" s="433"/>
      <c r="B56" s="434"/>
      <c r="C56" s="287" t="s">
        <v>132</v>
      </c>
      <c r="D56" s="309" t="s">
        <v>167</v>
      </c>
      <c r="E56" s="436"/>
      <c r="F56" s="434"/>
      <c r="G56" s="438"/>
      <c r="H56" s="434"/>
      <c r="I56" s="438"/>
      <c r="J56" s="434"/>
      <c r="K56" s="440"/>
      <c r="L56" s="446"/>
    </row>
    <row r="57" spans="1:12">
      <c r="A57" s="433"/>
      <c r="B57" s="434"/>
      <c r="C57" s="287"/>
      <c r="D57" s="286" t="s">
        <v>134</v>
      </c>
      <c r="E57" s="436"/>
      <c r="F57" s="434"/>
      <c r="G57" s="438"/>
      <c r="H57" s="434"/>
      <c r="I57" s="438"/>
      <c r="J57" s="434"/>
      <c r="K57" s="440"/>
      <c r="L57" s="446"/>
    </row>
    <row r="58" spans="1:12">
      <c r="A58" s="433"/>
      <c r="B58" s="434"/>
      <c r="C58" s="287" t="s">
        <v>133</v>
      </c>
      <c r="D58" s="309" t="s">
        <v>172</v>
      </c>
      <c r="E58" s="437"/>
      <c r="F58" s="434"/>
      <c r="G58" s="438"/>
      <c r="H58" s="434"/>
      <c r="I58" s="438"/>
      <c r="J58" s="434"/>
      <c r="K58" s="441"/>
      <c r="L58" s="447"/>
    </row>
    <row r="59" spans="1:12">
      <c r="A59" s="288"/>
      <c r="B59" s="289"/>
      <c r="C59" s="290"/>
      <c r="D59" s="235"/>
      <c r="E59" s="290"/>
      <c r="F59" s="289"/>
      <c r="G59" s="291"/>
      <c r="H59" s="289"/>
      <c r="I59" s="291"/>
      <c r="J59" s="289"/>
      <c r="K59" s="292"/>
      <c r="L59" s="297"/>
    </row>
    <row r="60" spans="1:12">
      <c r="A60" s="433">
        <v>8</v>
      </c>
      <c r="B60" s="434" t="s">
        <v>173</v>
      </c>
      <c r="C60" s="26"/>
      <c r="D60" s="286" t="s">
        <v>130</v>
      </c>
      <c r="E60" s="435" t="s">
        <v>131</v>
      </c>
      <c r="F60" s="434" t="s">
        <v>163</v>
      </c>
      <c r="G60" s="438" t="s">
        <v>132</v>
      </c>
      <c r="H60" s="434" t="s">
        <v>138</v>
      </c>
      <c r="I60" s="438" t="s">
        <v>133</v>
      </c>
      <c r="J60" s="434" t="s">
        <v>164</v>
      </c>
      <c r="K60" s="439" t="s">
        <v>174</v>
      </c>
      <c r="L60" s="445" t="s">
        <v>175</v>
      </c>
    </row>
    <row r="61" spans="1:12">
      <c r="A61" s="433"/>
      <c r="B61" s="434"/>
      <c r="C61" s="287" t="s">
        <v>132</v>
      </c>
      <c r="D61" s="309" t="s">
        <v>168</v>
      </c>
      <c r="E61" s="436"/>
      <c r="F61" s="434"/>
      <c r="G61" s="438"/>
      <c r="H61" s="434"/>
      <c r="I61" s="438"/>
      <c r="J61" s="434"/>
      <c r="K61" s="440"/>
      <c r="L61" s="446"/>
    </row>
    <row r="62" spans="1:12">
      <c r="A62" s="433"/>
      <c r="B62" s="434"/>
      <c r="C62" s="287"/>
      <c r="D62" s="286" t="s">
        <v>134</v>
      </c>
      <c r="E62" s="436"/>
      <c r="F62" s="434"/>
      <c r="G62" s="438"/>
      <c r="H62" s="434"/>
      <c r="I62" s="438"/>
      <c r="J62" s="434"/>
      <c r="K62" s="440"/>
      <c r="L62" s="446"/>
    </row>
    <row r="63" spans="1:12">
      <c r="A63" s="433"/>
      <c r="B63" s="434"/>
      <c r="C63" s="287" t="s">
        <v>133</v>
      </c>
      <c r="D63" s="309" t="s">
        <v>168</v>
      </c>
      <c r="E63" s="437"/>
      <c r="F63" s="434"/>
      <c r="G63" s="438"/>
      <c r="H63" s="434"/>
      <c r="I63" s="438"/>
      <c r="J63" s="434"/>
      <c r="K63" s="441"/>
      <c r="L63" s="447"/>
    </row>
    <row r="64" spans="1:12">
      <c r="A64" s="288"/>
      <c r="B64" s="289"/>
      <c r="C64" s="290"/>
      <c r="D64" s="235"/>
      <c r="E64" s="290"/>
      <c r="F64" s="289"/>
      <c r="G64" s="291"/>
      <c r="H64" s="289"/>
      <c r="I64" s="291"/>
      <c r="J64" s="289"/>
      <c r="K64" s="292"/>
      <c r="L64" s="292"/>
    </row>
    <row r="65" spans="1:12">
      <c r="A65" s="433">
        <v>9</v>
      </c>
      <c r="B65" s="434" t="s">
        <v>173</v>
      </c>
      <c r="C65" s="26"/>
      <c r="D65" s="286" t="s">
        <v>130</v>
      </c>
      <c r="E65" s="435" t="s">
        <v>131</v>
      </c>
      <c r="F65" s="434" t="s">
        <v>163</v>
      </c>
      <c r="G65" s="438" t="s">
        <v>132</v>
      </c>
      <c r="H65" s="434" t="s">
        <v>138</v>
      </c>
      <c r="I65" s="438" t="s">
        <v>133</v>
      </c>
      <c r="J65" s="434" t="s">
        <v>164</v>
      </c>
      <c r="K65" s="439" t="s">
        <v>176</v>
      </c>
      <c r="L65" s="442"/>
    </row>
    <row r="66" spans="1:12">
      <c r="A66" s="433"/>
      <c r="B66" s="434"/>
      <c r="C66" s="287" t="s">
        <v>132</v>
      </c>
      <c r="D66" s="309" t="s">
        <v>168</v>
      </c>
      <c r="E66" s="436"/>
      <c r="F66" s="434"/>
      <c r="G66" s="438"/>
      <c r="H66" s="434"/>
      <c r="I66" s="438"/>
      <c r="J66" s="434"/>
      <c r="K66" s="440"/>
      <c r="L66" s="443"/>
    </row>
    <row r="67" spans="1:12">
      <c r="A67" s="433"/>
      <c r="B67" s="434"/>
      <c r="C67" s="287"/>
      <c r="D67" s="286" t="s">
        <v>134</v>
      </c>
      <c r="E67" s="436"/>
      <c r="F67" s="434"/>
      <c r="G67" s="438"/>
      <c r="H67" s="434"/>
      <c r="I67" s="438"/>
      <c r="J67" s="434"/>
      <c r="K67" s="440"/>
      <c r="L67" s="443"/>
    </row>
    <row r="68" spans="1:12">
      <c r="A68" s="433"/>
      <c r="B68" s="434"/>
      <c r="C68" s="287" t="s">
        <v>133</v>
      </c>
      <c r="D68" s="309" t="s">
        <v>177</v>
      </c>
      <c r="E68" s="437"/>
      <c r="F68" s="434"/>
      <c r="G68" s="438"/>
      <c r="H68" s="434"/>
      <c r="I68" s="438"/>
      <c r="J68" s="434"/>
      <c r="K68" s="441"/>
      <c r="L68" s="444"/>
    </row>
    <row r="69" spans="1:12">
      <c r="A69" s="288"/>
      <c r="B69" s="289"/>
      <c r="C69" s="290"/>
      <c r="D69" s="235"/>
      <c r="E69" s="290"/>
      <c r="F69" s="289"/>
      <c r="G69" s="291"/>
      <c r="H69" s="289"/>
      <c r="I69" s="291"/>
      <c r="J69" s="289"/>
      <c r="K69" s="292"/>
      <c r="L69" s="292"/>
    </row>
    <row r="70" spans="1:12">
      <c r="A70" s="424">
        <v>10</v>
      </c>
      <c r="B70" s="425" t="s">
        <v>178</v>
      </c>
      <c r="C70" s="182"/>
      <c r="D70" s="293" t="s">
        <v>130</v>
      </c>
      <c r="E70" s="426" t="s">
        <v>131</v>
      </c>
      <c r="F70" s="425" t="s">
        <v>179</v>
      </c>
      <c r="G70" s="429" t="s">
        <v>132</v>
      </c>
      <c r="H70" s="425" t="s">
        <v>138</v>
      </c>
      <c r="I70" s="429" t="s">
        <v>133</v>
      </c>
      <c r="J70" s="425" t="s">
        <v>152</v>
      </c>
      <c r="K70" s="430" t="s">
        <v>180</v>
      </c>
      <c r="L70" s="449" t="s">
        <v>181</v>
      </c>
    </row>
    <row r="71" spans="1:12">
      <c r="A71" s="424"/>
      <c r="B71" s="425"/>
      <c r="C71" s="294" t="s">
        <v>132</v>
      </c>
      <c r="D71" s="295" t="s">
        <v>168</v>
      </c>
      <c r="E71" s="427"/>
      <c r="F71" s="425"/>
      <c r="G71" s="429"/>
      <c r="H71" s="425"/>
      <c r="I71" s="429"/>
      <c r="J71" s="425"/>
      <c r="K71" s="431"/>
      <c r="L71" s="450"/>
    </row>
    <row r="72" spans="1:12">
      <c r="A72" s="424"/>
      <c r="B72" s="425"/>
      <c r="C72" s="294"/>
      <c r="D72" s="293" t="s">
        <v>134</v>
      </c>
      <c r="E72" s="427"/>
      <c r="F72" s="425"/>
      <c r="G72" s="429"/>
      <c r="H72" s="425"/>
      <c r="I72" s="429"/>
      <c r="J72" s="425"/>
      <c r="K72" s="431"/>
      <c r="L72" s="450"/>
    </row>
    <row r="73" spans="1:12">
      <c r="A73" s="424"/>
      <c r="B73" s="425"/>
      <c r="C73" s="294" t="s">
        <v>133</v>
      </c>
      <c r="D73" s="295" t="s">
        <v>182</v>
      </c>
      <c r="E73" s="428"/>
      <c r="F73" s="425"/>
      <c r="G73" s="429"/>
      <c r="H73" s="425"/>
      <c r="I73" s="429"/>
      <c r="J73" s="425"/>
      <c r="K73" s="432"/>
      <c r="L73" s="451"/>
    </row>
    <row r="74" spans="1:12">
      <c r="A74" s="288"/>
      <c r="B74" s="289"/>
      <c r="C74" s="290"/>
      <c r="D74" s="235"/>
      <c r="E74" s="290"/>
      <c r="F74" s="289"/>
      <c r="G74" s="291"/>
      <c r="H74" s="289"/>
      <c r="I74" s="291"/>
      <c r="J74" s="289"/>
      <c r="K74" s="292"/>
      <c r="L74" s="292"/>
    </row>
    <row r="75" spans="1:12">
      <c r="A75" s="433">
        <v>11</v>
      </c>
      <c r="B75" s="434" t="s">
        <v>183</v>
      </c>
      <c r="C75" s="26"/>
      <c r="D75" s="286" t="s">
        <v>130</v>
      </c>
      <c r="E75" s="435" t="s">
        <v>131</v>
      </c>
      <c r="F75" s="434" t="s">
        <v>184</v>
      </c>
      <c r="G75" s="438" t="s">
        <v>132</v>
      </c>
      <c r="H75" s="434" t="s">
        <v>138</v>
      </c>
      <c r="I75" s="438" t="s">
        <v>133</v>
      </c>
      <c r="J75" s="434" t="s">
        <v>185</v>
      </c>
      <c r="K75" s="434" t="s">
        <v>186</v>
      </c>
      <c r="L75" s="448"/>
    </row>
    <row r="76" spans="1:12">
      <c r="A76" s="433"/>
      <c r="B76" s="434"/>
      <c r="C76" s="287" t="s">
        <v>132</v>
      </c>
      <c r="D76" s="309" t="s">
        <v>168</v>
      </c>
      <c r="E76" s="436"/>
      <c r="F76" s="434"/>
      <c r="G76" s="438"/>
      <c r="H76" s="434"/>
      <c r="I76" s="438"/>
      <c r="J76" s="434"/>
      <c r="K76" s="434"/>
      <c r="L76" s="448"/>
    </row>
    <row r="77" spans="1:12">
      <c r="A77" s="433"/>
      <c r="B77" s="434"/>
      <c r="C77" s="287"/>
      <c r="D77" s="286" t="s">
        <v>134</v>
      </c>
      <c r="E77" s="436"/>
      <c r="F77" s="434"/>
      <c r="G77" s="438"/>
      <c r="H77" s="434"/>
      <c r="I77" s="438"/>
      <c r="J77" s="434"/>
      <c r="K77" s="434"/>
      <c r="L77" s="448"/>
    </row>
    <row r="78" spans="1:12">
      <c r="A78" s="433"/>
      <c r="B78" s="434"/>
      <c r="C78" s="287" t="s">
        <v>133</v>
      </c>
      <c r="D78" s="309" t="s">
        <v>145</v>
      </c>
      <c r="E78" s="437"/>
      <c r="F78" s="434"/>
      <c r="G78" s="438"/>
      <c r="H78" s="434"/>
      <c r="I78" s="438"/>
      <c r="J78" s="434"/>
      <c r="K78" s="434"/>
      <c r="L78" s="448"/>
    </row>
    <row r="79" spans="1:12">
      <c r="A79" s="288"/>
      <c r="B79" s="289"/>
      <c r="C79" s="290"/>
      <c r="D79" s="235"/>
      <c r="E79" s="290"/>
      <c r="F79" s="289"/>
      <c r="G79" s="291"/>
      <c r="H79" s="289"/>
      <c r="I79" s="291"/>
      <c r="J79" s="289"/>
      <c r="K79" s="292"/>
      <c r="L79" s="292"/>
    </row>
    <row r="80" spans="1:12">
      <c r="A80" s="433">
        <v>12</v>
      </c>
      <c r="B80" s="434" t="s">
        <v>187</v>
      </c>
      <c r="C80" s="26"/>
      <c r="D80" s="286" t="s">
        <v>130</v>
      </c>
      <c r="E80" s="435" t="s">
        <v>131</v>
      </c>
      <c r="F80" s="434" t="s">
        <v>188</v>
      </c>
      <c r="G80" s="438" t="s">
        <v>132</v>
      </c>
      <c r="H80" s="434" t="s">
        <v>138</v>
      </c>
      <c r="I80" s="438" t="s">
        <v>133</v>
      </c>
      <c r="J80" s="434" t="s">
        <v>164</v>
      </c>
      <c r="K80" s="439" t="s">
        <v>189</v>
      </c>
      <c r="L80" s="442"/>
    </row>
    <row r="81" spans="1:12">
      <c r="A81" s="433"/>
      <c r="B81" s="434"/>
      <c r="C81" s="287" t="s">
        <v>132</v>
      </c>
      <c r="D81" s="309" t="s">
        <v>168</v>
      </c>
      <c r="E81" s="436"/>
      <c r="F81" s="434"/>
      <c r="G81" s="438"/>
      <c r="H81" s="434"/>
      <c r="I81" s="438"/>
      <c r="J81" s="434"/>
      <c r="K81" s="440"/>
      <c r="L81" s="443"/>
    </row>
    <row r="82" spans="1:12">
      <c r="A82" s="433"/>
      <c r="B82" s="434"/>
      <c r="C82" s="287"/>
      <c r="D82" s="286" t="s">
        <v>134</v>
      </c>
      <c r="E82" s="436"/>
      <c r="F82" s="434"/>
      <c r="G82" s="438"/>
      <c r="H82" s="434"/>
      <c r="I82" s="438"/>
      <c r="J82" s="434"/>
      <c r="K82" s="440"/>
      <c r="L82" s="443"/>
    </row>
    <row r="83" spans="1:12">
      <c r="A83" s="433"/>
      <c r="B83" s="434"/>
      <c r="C83" s="287" t="s">
        <v>133</v>
      </c>
      <c r="D83" s="309" t="s">
        <v>177</v>
      </c>
      <c r="E83" s="437"/>
      <c r="F83" s="434"/>
      <c r="G83" s="438"/>
      <c r="H83" s="434"/>
      <c r="I83" s="438"/>
      <c r="J83" s="434"/>
      <c r="K83" s="441"/>
      <c r="L83" s="444"/>
    </row>
    <row r="84" spans="1:12">
      <c r="A84" s="288"/>
      <c r="B84" s="289"/>
      <c r="C84" s="290"/>
      <c r="D84" s="235"/>
      <c r="E84" s="290"/>
      <c r="F84" s="289"/>
      <c r="G84" s="291"/>
      <c r="H84" s="289"/>
      <c r="I84" s="291"/>
      <c r="J84" s="289"/>
      <c r="K84" s="292"/>
      <c r="L84" s="292"/>
    </row>
  </sheetData>
  <mergeCells count="167">
    <mergeCell ref="A80:A83"/>
    <mergeCell ref="B80:B83"/>
    <mergeCell ref="E80:E83"/>
    <mergeCell ref="F80:F83"/>
    <mergeCell ref="I80:I83"/>
    <mergeCell ref="J80:J83"/>
    <mergeCell ref="K80:K83"/>
    <mergeCell ref="L80:L83"/>
    <mergeCell ref="J40:J43"/>
    <mergeCell ref="K40:K43"/>
    <mergeCell ref="L40:L43"/>
    <mergeCell ref="A75:A78"/>
    <mergeCell ref="B75:B78"/>
    <mergeCell ref="E75:E78"/>
    <mergeCell ref="F75:F78"/>
    <mergeCell ref="I75:I78"/>
    <mergeCell ref="J75:J78"/>
    <mergeCell ref="K60:K63"/>
    <mergeCell ref="A50:A53"/>
    <mergeCell ref="A55:A58"/>
    <mergeCell ref="B55:B58"/>
    <mergeCell ref="E55:E58"/>
    <mergeCell ref="H60:H63"/>
    <mergeCell ref="B50:B53"/>
    <mergeCell ref="L4:L7"/>
    <mergeCell ref="A13:M14"/>
    <mergeCell ref="A4:A7"/>
    <mergeCell ref="B4:B7"/>
    <mergeCell ref="E4:E7"/>
    <mergeCell ref="F4:F7"/>
    <mergeCell ref="I4:I7"/>
    <mergeCell ref="J4:J7"/>
    <mergeCell ref="K4:K7"/>
    <mergeCell ref="A9:A12"/>
    <mergeCell ref="B9:B12"/>
    <mergeCell ref="K75:K78"/>
    <mergeCell ref="L15:L18"/>
    <mergeCell ref="L20:L23"/>
    <mergeCell ref="L30:L33"/>
    <mergeCell ref="L75:L78"/>
    <mergeCell ref="L70:L73"/>
    <mergeCell ref="L65:L68"/>
    <mergeCell ref="L60:L63"/>
    <mergeCell ref="L50:L53"/>
    <mergeCell ref="L55:L58"/>
    <mergeCell ref="K30:K33"/>
    <mergeCell ref="K55:K58"/>
    <mergeCell ref="A1:T1"/>
    <mergeCell ref="A2:T2"/>
    <mergeCell ref="A70:A73"/>
    <mergeCell ref="B70:B73"/>
    <mergeCell ref="E70:E73"/>
    <mergeCell ref="F70:F73"/>
    <mergeCell ref="I70:I73"/>
    <mergeCell ref="J70:J73"/>
    <mergeCell ref="K70:K73"/>
    <mergeCell ref="A35:A38"/>
    <mergeCell ref="K65:K68"/>
    <mergeCell ref="A65:A68"/>
    <mergeCell ref="B65:B68"/>
    <mergeCell ref="E65:E68"/>
    <mergeCell ref="F65:F68"/>
    <mergeCell ref="I65:I68"/>
    <mergeCell ref="J65:J68"/>
    <mergeCell ref="K50:K53"/>
    <mergeCell ref="A60:A63"/>
    <mergeCell ref="B60:B63"/>
    <mergeCell ref="E60:E63"/>
    <mergeCell ref="F60:F63"/>
    <mergeCell ref="I60:I63"/>
    <mergeCell ref="J60:J63"/>
    <mergeCell ref="B35:B38"/>
    <mergeCell ref="E35:E38"/>
    <mergeCell ref="A30:A33"/>
    <mergeCell ref="B30:B33"/>
    <mergeCell ref="E30:E33"/>
    <mergeCell ref="F30:F33"/>
    <mergeCell ref="I30:I33"/>
    <mergeCell ref="J30:J33"/>
    <mergeCell ref="A40:A43"/>
    <mergeCell ref="B40:B43"/>
    <mergeCell ref="E40:E43"/>
    <mergeCell ref="F40:F43"/>
    <mergeCell ref="I40:I43"/>
    <mergeCell ref="H30:H33"/>
    <mergeCell ref="H35:H38"/>
    <mergeCell ref="H40:H43"/>
    <mergeCell ref="F35:F38"/>
    <mergeCell ref="I35:I38"/>
    <mergeCell ref="J35:J38"/>
    <mergeCell ref="A20:A23"/>
    <mergeCell ref="B20:B23"/>
    <mergeCell ref="E20:E23"/>
    <mergeCell ref="F20:F23"/>
    <mergeCell ref="I20:I23"/>
    <mergeCell ref="J20:J23"/>
    <mergeCell ref="K20:K23"/>
    <mergeCell ref="A15:A18"/>
    <mergeCell ref="B15:B18"/>
    <mergeCell ref="E15:E18"/>
    <mergeCell ref="F15:F18"/>
    <mergeCell ref="I15:I18"/>
    <mergeCell ref="J15:J18"/>
    <mergeCell ref="H20:H23"/>
    <mergeCell ref="E50:E53"/>
    <mergeCell ref="F50:F53"/>
    <mergeCell ref="L9:L12"/>
    <mergeCell ref="E3:F3"/>
    <mergeCell ref="G3:H3"/>
    <mergeCell ref="I3:J3"/>
    <mergeCell ref="C3:D3"/>
    <mergeCell ref="H65:H68"/>
    <mergeCell ref="H70:H73"/>
    <mergeCell ref="E9:E12"/>
    <mergeCell ref="F9:F12"/>
    <mergeCell ref="I9:I12"/>
    <mergeCell ref="J9:J12"/>
    <mergeCell ref="K9:K12"/>
    <mergeCell ref="L25:L28"/>
    <mergeCell ref="L45:L48"/>
    <mergeCell ref="L35:L38"/>
    <mergeCell ref="K15:K18"/>
    <mergeCell ref="K35:K38"/>
    <mergeCell ref="I50:I53"/>
    <mergeCell ref="J50:J53"/>
    <mergeCell ref="F55:F58"/>
    <mergeCell ref="I55:I58"/>
    <mergeCell ref="J55:J58"/>
    <mergeCell ref="H75:H78"/>
    <mergeCell ref="H80:H83"/>
    <mergeCell ref="G4:G7"/>
    <mergeCell ref="G15:G18"/>
    <mergeCell ref="G20:G23"/>
    <mergeCell ref="G30:G33"/>
    <mergeCell ref="G35:G38"/>
    <mergeCell ref="G40:G43"/>
    <mergeCell ref="G55:G58"/>
    <mergeCell ref="G50:G53"/>
    <mergeCell ref="G60:G63"/>
    <mergeCell ref="G65:G68"/>
    <mergeCell ref="G70:G73"/>
    <mergeCell ref="G75:G78"/>
    <mergeCell ref="G80:G83"/>
    <mergeCell ref="H4:H7"/>
    <mergeCell ref="H15:H18"/>
    <mergeCell ref="G9:G12"/>
    <mergeCell ref="H9:H12"/>
    <mergeCell ref="H55:H58"/>
    <mergeCell ref="H50:H53"/>
    <mergeCell ref="A45:A48"/>
    <mergeCell ref="B45:B48"/>
    <mergeCell ref="E45:E48"/>
    <mergeCell ref="F45:F48"/>
    <mergeCell ref="G45:G48"/>
    <mergeCell ref="H45:H48"/>
    <mergeCell ref="I45:I48"/>
    <mergeCell ref="J45:J48"/>
    <mergeCell ref="K45:K48"/>
    <mergeCell ref="A25:A28"/>
    <mergeCell ref="B25:B28"/>
    <mergeCell ref="E25:E28"/>
    <mergeCell ref="F25:F28"/>
    <mergeCell ref="G25:G28"/>
    <mergeCell ref="H25:H28"/>
    <mergeCell ref="I25:I28"/>
    <mergeCell ref="J25:J28"/>
    <mergeCell ref="K25:K2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1792F-2AFA-4A6B-81AE-1424C8A57889}">
  <dimension ref="A1:Q121"/>
  <sheetViews>
    <sheetView zoomScale="70" zoomScaleNormal="70" workbookViewId="0">
      <pane ySplit="4" topLeftCell="A5" activePane="bottomLeft" state="frozen"/>
      <selection pane="bottomLeft" activeCell="I5" sqref="I5"/>
    </sheetView>
  </sheetViews>
  <sheetFormatPr defaultRowHeight="14.25"/>
  <cols>
    <col min="2" max="2" width="18.28515625" customWidth="1"/>
    <col min="3" max="3" width="20.140625" customWidth="1"/>
    <col min="4" max="4" width="2" bestFit="1" customWidth="1"/>
    <col min="5" max="5" width="17.85546875" customWidth="1"/>
    <col min="6" max="6" width="2" bestFit="1" customWidth="1"/>
    <col min="7" max="7" width="17.5703125" customWidth="1"/>
    <col min="8" max="8" width="2" bestFit="1" customWidth="1"/>
    <col min="9" max="9" width="18.140625" customWidth="1"/>
    <col min="10" max="10" width="2" bestFit="1" customWidth="1"/>
    <col min="11" max="11" width="18.7109375" customWidth="1"/>
    <col min="12" max="12" width="2" bestFit="1" customWidth="1"/>
    <col min="13" max="13" width="16.85546875" customWidth="1"/>
    <col min="14" max="14" width="2" bestFit="1" customWidth="1"/>
    <col min="15" max="15" width="18.5703125" customWidth="1"/>
    <col min="16" max="16" width="28.85546875" style="96" bestFit="1" customWidth="1"/>
    <col min="17" max="17" width="11.140625" customWidth="1"/>
  </cols>
  <sheetData>
    <row r="1" spans="1:17" ht="21" customHeight="1">
      <c r="A1" s="455" t="s">
        <v>190</v>
      </c>
      <c r="B1" s="455"/>
      <c r="C1" s="455"/>
      <c r="D1" s="455"/>
      <c r="E1" s="455"/>
      <c r="F1" s="455"/>
      <c r="G1" s="455"/>
      <c r="H1" s="455"/>
      <c r="I1" s="455"/>
      <c r="J1" s="455"/>
      <c r="K1" s="455"/>
      <c r="L1" s="455"/>
      <c r="M1" s="455"/>
      <c r="N1" s="455"/>
      <c r="O1" s="455"/>
      <c r="P1" s="89"/>
      <c r="Q1" s="84"/>
    </row>
    <row r="2" spans="1:17">
      <c r="A2" s="84"/>
      <c r="B2" s="83"/>
      <c r="C2" s="84"/>
      <c r="D2" s="84"/>
      <c r="E2" s="84"/>
      <c r="F2" s="84"/>
      <c r="G2" s="84"/>
      <c r="H2" s="84"/>
      <c r="I2" s="84"/>
      <c r="J2" s="84"/>
      <c r="K2" s="84"/>
      <c r="L2" s="84"/>
      <c r="M2" s="84"/>
      <c r="N2" s="84"/>
      <c r="O2" s="84"/>
      <c r="P2" s="89"/>
      <c r="Q2" s="89"/>
    </row>
    <row r="3" spans="1:17" s="86" customFormat="1" ht="42.75">
      <c r="C3" s="86" t="s">
        <v>191</v>
      </c>
      <c r="D3" s="311"/>
      <c r="E3" s="86" t="s">
        <v>192</v>
      </c>
      <c r="F3" s="311"/>
      <c r="G3" s="86" t="s">
        <v>193</v>
      </c>
      <c r="I3" s="86" t="s">
        <v>194</v>
      </c>
      <c r="K3" s="86" t="s">
        <v>195</v>
      </c>
      <c r="M3" s="86" t="s">
        <v>196</v>
      </c>
      <c r="O3" s="86" t="s">
        <v>197</v>
      </c>
      <c r="P3" s="86" t="s">
        <v>198</v>
      </c>
      <c r="Q3" s="90" t="s">
        <v>199</v>
      </c>
    </row>
    <row r="4" spans="1:17" s="87" customFormat="1" ht="28.5">
      <c r="A4" s="311"/>
      <c r="B4" s="311" t="s">
        <v>33</v>
      </c>
      <c r="C4" s="311" t="s">
        <v>200</v>
      </c>
      <c r="D4" s="311"/>
      <c r="E4" s="311" t="s">
        <v>201</v>
      </c>
      <c r="F4" s="311"/>
      <c r="G4" s="311" t="s">
        <v>202</v>
      </c>
      <c r="H4" s="311"/>
      <c r="I4" s="311" t="s">
        <v>203</v>
      </c>
      <c r="J4" s="311"/>
      <c r="K4" s="311" t="s">
        <v>204</v>
      </c>
      <c r="L4" s="311"/>
      <c r="M4" s="311" t="s">
        <v>205</v>
      </c>
      <c r="N4" s="311"/>
      <c r="O4" s="311" t="s">
        <v>206</v>
      </c>
      <c r="P4" s="311"/>
      <c r="Q4" s="88"/>
    </row>
    <row r="5" spans="1:17" s="87" customFormat="1" ht="28.5" customHeight="1">
      <c r="A5" s="311"/>
      <c r="B5" s="456" t="s">
        <v>207</v>
      </c>
      <c r="C5" s="311" t="s">
        <v>208</v>
      </c>
      <c r="D5" s="311"/>
      <c r="E5" s="311" t="s">
        <v>209</v>
      </c>
      <c r="F5" s="311"/>
      <c r="G5" s="311" t="s">
        <v>210</v>
      </c>
      <c r="H5" s="311"/>
      <c r="I5" s="311" t="s">
        <v>211</v>
      </c>
      <c r="J5" s="311"/>
      <c r="K5" s="311" t="s">
        <v>209</v>
      </c>
      <c r="L5" s="311"/>
      <c r="M5" s="311" t="s">
        <v>212</v>
      </c>
      <c r="N5" s="311"/>
      <c r="O5" s="311" t="s">
        <v>212</v>
      </c>
      <c r="P5" s="311"/>
      <c r="Q5" s="90"/>
    </row>
    <row r="6" spans="1:17" s="87" customFormat="1" ht="28.5">
      <c r="A6" s="311"/>
      <c r="B6" s="456"/>
      <c r="C6" s="311" t="s">
        <v>213</v>
      </c>
      <c r="D6" s="311"/>
      <c r="E6" s="311" t="s">
        <v>214</v>
      </c>
      <c r="F6" s="311"/>
      <c r="G6" s="311" t="s">
        <v>213</v>
      </c>
      <c r="H6" s="311"/>
      <c r="I6" s="311" t="s">
        <v>213</v>
      </c>
      <c r="J6" s="311"/>
      <c r="K6" s="311" t="s">
        <v>215</v>
      </c>
      <c r="L6" s="311"/>
      <c r="M6" s="311" t="s">
        <v>213</v>
      </c>
      <c r="N6" s="311"/>
      <c r="O6" s="311" t="s">
        <v>213</v>
      </c>
      <c r="P6" s="311"/>
      <c r="Q6" s="90"/>
    </row>
    <row r="7" spans="1:17" s="87" customFormat="1">
      <c r="A7" s="311"/>
      <c r="B7" s="88"/>
      <c r="C7" s="88"/>
      <c r="D7" s="88"/>
      <c r="E7" s="88"/>
      <c r="F7" s="88"/>
      <c r="G7" s="88"/>
      <c r="H7" s="88"/>
      <c r="I7" s="88"/>
      <c r="J7" s="88"/>
      <c r="K7" s="88"/>
      <c r="L7" s="88"/>
      <c r="M7" s="88"/>
      <c r="N7" s="88"/>
      <c r="O7" s="88"/>
      <c r="P7" s="88"/>
      <c r="Q7" s="88"/>
    </row>
    <row r="8" spans="1:17" s="97" customFormat="1" ht="21">
      <c r="A8"/>
      <c r="B8" s="457" t="s">
        <v>135</v>
      </c>
      <c r="C8" s="457"/>
      <c r="D8" s="457"/>
      <c r="E8" s="457"/>
      <c r="F8" s="457"/>
      <c r="G8" s="457"/>
      <c r="H8" s="457"/>
      <c r="I8" s="457"/>
      <c r="J8" s="457"/>
      <c r="K8" s="457"/>
      <c r="L8" s="457"/>
      <c r="M8" s="457"/>
      <c r="N8" s="457"/>
      <c r="O8" s="457"/>
      <c r="P8" s="457"/>
      <c r="Q8" s="88"/>
    </row>
    <row r="9" spans="1:17" hidden="1">
      <c r="B9" s="95" t="s">
        <v>216</v>
      </c>
      <c r="C9" s="314" t="s">
        <v>217</v>
      </c>
      <c r="D9" s="85" t="s">
        <v>218</v>
      </c>
      <c r="E9" s="314" t="s">
        <v>219</v>
      </c>
      <c r="F9" s="85" t="s">
        <v>218</v>
      </c>
      <c r="G9" s="314"/>
      <c r="H9" s="85"/>
      <c r="I9" s="106"/>
      <c r="J9" s="85"/>
      <c r="K9" s="314" t="s">
        <v>185</v>
      </c>
      <c r="L9" s="85" t="s">
        <v>218</v>
      </c>
      <c r="M9" s="314" t="s">
        <v>220</v>
      </c>
      <c r="N9" s="85" t="s">
        <v>218</v>
      </c>
      <c r="O9" s="91" t="s">
        <v>221</v>
      </c>
      <c r="P9" s="3" t="str">
        <f>_xlfn.CONCAT(C9:O9)</f>
        <v>prvep-cph-prd-we-01</v>
      </c>
      <c r="Q9" s="89">
        <f>SUM(LEN(C9),LEN(D9), LEN(E9),LEN(F9),LEN(G9), LEN(H9), LEN(I9), LEN(J9),LEN(K9),LEN(L9), LEN(M9), LEN(N9),LEN(O9))</f>
        <v>19</v>
      </c>
    </row>
    <row r="10" spans="1:17" ht="14.25" customHeight="1">
      <c r="A10" s="459" t="s">
        <v>222</v>
      </c>
      <c r="B10" s="246" t="s">
        <v>223</v>
      </c>
      <c r="C10" s="247" t="s">
        <v>224</v>
      </c>
      <c r="D10" s="248" t="s">
        <v>218</v>
      </c>
      <c r="E10" s="247" t="s">
        <v>219</v>
      </c>
      <c r="F10" s="248" t="s">
        <v>218</v>
      </c>
      <c r="G10" s="247" t="s">
        <v>225</v>
      </c>
      <c r="H10" s="248" t="s">
        <v>218</v>
      </c>
      <c r="I10" s="249" t="s">
        <v>226</v>
      </c>
      <c r="J10" s="248" t="s">
        <v>218</v>
      </c>
      <c r="K10" s="247" t="s">
        <v>185</v>
      </c>
      <c r="L10" s="248" t="s">
        <v>218</v>
      </c>
      <c r="M10" s="247" t="s">
        <v>220</v>
      </c>
      <c r="N10" s="248" t="s">
        <v>218</v>
      </c>
      <c r="O10" s="250" t="s">
        <v>221</v>
      </c>
      <c r="P10" s="251" t="str">
        <f>_xlfn.CONCAT(C10:O10)</f>
        <v>rg-cph-pltf-net-prd-we-01</v>
      </c>
      <c r="Q10" s="89">
        <f t="shared" ref="Q10:Q12" si="0">SUM(LEN(C10),LEN(D10), LEN(E10),LEN(F10),LEN(G10), LEN(H10), LEN(I10), LEN(J10),LEN(K10),LEN(L10), LEN(M10), LEN(N10),LEN(O10))</f>
        <v>25</v>
      </c>
    </row>
    <row r="11" spans="1:17">
      <c r="A11" s="459"/>
      <c r="B11" s="95" t="s">
        <v>227</v>
      </c>
      <c r="C11" s="314" t="s">
        <v>228</v>
      </c>
      <c r="D11" s="85" t="s">
        <v>218</v>
      </c>
      <c r="E11" s="314" t="s">
        <v>219</v>
      </c>
      <c r="F11" s="85" t="s">
        <v>218</v>
      </c>
      <c r="G11" s="314" t="s">
        <v>225</v>
      </c>
      <c r="H11" s="85" t="s">
        <v>218</v>
      </c>
      <c r="I11" s="94"/>
      <c r="J11" s="85"/>
      <c r="K11" s="314" t="s">
        <v>185</v>
      </c>
      <c r="L11" s="85" t="s">
        <v>218</v>
      </c>
      <c r="M11" s="314" t="s">
        <v>220</v>
      </c>
      <c r="N11" s="85" t="s">
        <v>218</v>
      </c>
      <c r="O11" s="91" t="s">
        <v>221</v>
      </c>
      <c r="P11" s="3" t="str">
        <f t="shared" ref="P11:P15" si="1">_xlfn.CONCAT(C11:O11)</f>
        <v>vnet-cph-pltf-prd-we-01</v>
      </c>
      <c r="Q11" s="89">
        <f t="shared" si="0"/>
        <v>23</v>
      </c>
    </row>
    <row r="12" spans="1:17">
      <c r="A12" s="459"/>
      <c r="B12" s="95" t="s">
        <v>229</v>
      </c>
      <c r="C12" s="314" t="s">
        <v>230</v>
      </c>
      <c r="D12" s="85" t="s">
        <v>218</v>
      </c>
      <c r="E12" s="314" t="s">
        <v>219</v>
      </c>
      <c r="F12" s="85" t="s">
        <v>218</v>
      </c>
      <c r="G12" s="314" t="s">
        <v>225</v>
      </c>
      <c r="H12" s="85" t="s">
        <v>218</v>
      </c>
      <c r="I12" s="94" t="s">
        <v>231</v>
      </c>
      <c r="J12" s="85" t="s">
        <v>218</v>
      </c>
      <c r="K12" s="314" t="s">
        <v>185</v>
      </c>
      <c r="L12" s="85" t="s">
        <v>218</v>
      </c>
      <c r="M12" s="314" t="s">
        <v>220</v>
      </c>
      <c r="N12" s="85" t="s">
        <v>218</v>
      </c>
      <c r="O12" s="91" t="s">
        <v>221</v>
      </c>
      <c r="P12" s="3" t="str">
        <f t="shared" si="1"/>
        <v>snet-cph-pltf-fwintrs-prd-we-01</v>
      </c>
      <c r="Q12" s="89">
        <f t="shared" si="0"/>
        <v>31</v>
      </c>
    </row>
    <row r="13" spans="1:17">
      <c r="A13" s="459"/>
      <c r="B13" s="95" t="s">
        <v>232</v>
      </c>
      <c r="C13" s="314" t="s">
        <v>233</v>
      </c>
      <c r="D13" s="85" t="s">
        <v>218</v>
      </c>
      <c r="E13" s="314" t="s">
        <v>219</v>
      </c>
      <c r="F13" s="85" t="s">
        <v>218</v>
      </c>
      <c r="G13" s="314" t="s">
        <v>225</v>
      </c>
      <c r="H13" s="85" t="s">
        <v>218</v>
      </c>
      <c r="I13" s="94" t="s">
        <v>231</v>
      </c>
      <c r="J13" s="85" t="s">
        <v>218</v>
      </c>
      <c r="K13" s="314" t="s">
        <v>185</v>
      </c>
      <c r="L13" s="85" t="s">
        <v>218</v>
      </c>
      <c r="M13" s="314" t="s">
        <v>220</v>
      </c>
      <c r="N13" s="85" t="s">
        <v>218</v>
      </c>
      <c r="O13" s="91" t="s">
        <v>221</v>
      </c>
      <c r="P13" s="3" t="str">
        <f t="shared" si="1"/>
        <v>route-cph-pltf-fwintrs-prd-we-01</v>
      </c>
      <c r="Q13" s="89"/>
    </row>
    <row r="14" spans="1:17">
      <c r="A14" s="459"/>
      <c r="B14" s="95" t="s">
        <v>234</v>
      </c>
      <c r="C14" s="314" t="s">
        <v>235</v>
      </c>
      <c r="D14" s="85" t="s">
        <v>218</v>
      </c>
      <c r="E14" s="314" t="s">
        <v>219</v>
      </c>
      <c r="F14" s="85" t="s">
        <v>218</v>
      </c>
      <c r="G14" s="314" t="s">
        <v>225</v>
      </c>
      <c r="H14" s="85" t="s">
        <v>218</v>
      </c>
      <c r="I14" s="94" t="s">
        <v>236</v>
      </c>
      <c r="J14" s="85"/>
      <c r="K14" s="314" t="s">
        <v>185</v>
      </c>
      <c r="L14" s="85" t="s">
        <v>218</v>
      </c>
      <c r="M14" s="314" t="s">
        <v>220</v>
      </c>
      <c r="N14" s="85" t="s">
        <v>218</v>
      </c>
      <c r="O14" s="91" t="s">
        <v>221</v>
      </c>
      <c r="P14" s="3" t="str">
        <f t="shared" ref="P14" si="2">_xlfn.CONCAT(C14:O14)</f>
        <v>azfw-cph-pltf-fwegrprd-we-01</v>
      </c>
      <c r="Q14" s="89"/>
    </row>
    <row r="15" spans="1:17">
      <c r="A15" s="459"/>
      <c r="B15" s="95"/>
      <c r="C15" s="98"/>
      <c r="D15" s="99"/>
      <c r="E15" s="98"/>
      <c r="F15" s="99"/>
      <c r="G15" s="98"/>
      <c r="H15" s="99"/>
      <c r="I15" s="100"/>
      <c r="J15" s="99"/>
      <c r="K15" s="98"/>
      <c r="L15" s="99"/>
      <c r="M15" s="98"/>
      <c r="N15" s="99"/>
      <c r="O15" s="101"/>
      <c r="P15" s="3" t="str">
        <f t="shared" si="1"/>
        <v/>
      </c>
      <c r="Q15" s="89"/>
    </row>
    <row r="16" spans="1:17">
      <c r="A16" s="459"/>
      <c r="B16" s="246" t="s">
        <v>223</v>
      </c>
      <c r="C16" s="247" t="s">
        <v>224</v>
      </c>
      <c r="D16" s="248" t="s">
        <v>218</v>
      </c>
      <c r="E16" s="247" t="s">
        <v>219</v>
      </c>
      <c r="F16" s="248" t="s">
        <v>218</v>
      </c>
      <c r="G16" s="247" t="s">
        <v>225</v>
      </c>
      <c r="H16" s="248" t="s">
        <v>218</v>
      </c>
      <c r="I16" s="249" t="s">
        <v>237</v>
      </c>
      <c r="J16" s="248" t="s">
        <v>218</v>
      </c>
      <c r="K16" s="247" t="s">
        <v>185</v>
      </c>
      <c r="L16" s="248" t="s">
        <v>218</v>
      </c>
      <c r="M16" s="247" t="s">
        <v>220</v>
      </c>
      <c r="N16" s="248" t="s">
        <v>218</v>
      </c>
      <c r="O16" s="250" t="s">
        <v>221</v>
      </c>
      <c r="P16" s="251" t="str">
        <f t="shared" ref="P16:P17" si="3">_xlfn.CONCAT(C16:O16)</f>
        <v>rg-cph-pltf-fwin-prd-we-01</v>
      </c>
      <c r="Q16" s="89">
        <f t="shared" ref="Q16:Q18" si="4">SUM(LEN(C16),LEN(D16), LEN(E16),LEN(F16),LEN(G16), LEN(H16), LEN(I16), LEN(J16),LEN(K16),LEN(L16), LEN(M16), LEN(N16),LEN(O16))</f>
        <v>26</v>
      </c>
    </row>
    <row r="17" spans="1:17">
      <c r="A17" s="459"/>
      <c r="B17" s="95" t="s">
        <v>238</v>
      </c>
      <c r="G17" s="98" t="s">
        <v>225</v>
      </c>
      <c r="H17" s="99"/>
      <c r="I17" s="100" t="s">
        <v>237</v>
      </c>
      <c r="J17" s="99"/>
      <c r="K17" s="98" t="s">
        <v>185</v>
      </c>
      <c r="M17" s="98" t="s">
        <v>220</v>
      </c>
      <c r="O17" s="91" t="s">
        <v>221</v>
      </c>
      <c r="P17" s="252" t="str">
        <f t="shared" si="3"/>
        <v>pltffwinprdwe01</v>
      </c>
      <c r="Q17" s="89">
        <f t="shared" si="4"/>
        <v>15</v>
      </c>
    </row>
    <row r="18" spans="1:17">
      <c r="A18" s="459"/>
      <c r="B18" s="95" t="s">
        <v>238</v>
      </c>
      <c r="G18" s="98" t="s">
        <v>225</v>
      </c>
      <c r="H18" s="99"/>
      <c r="I18" s="100" t="s">
        <v>237</v>
      </c>
      <c r="J18" s="99"/>
      <c r="K18" s="98" t="s">
        <v>185</v>
      </c>
      <c r="M18" s="98" t="s">
        <v>220</v>
      </c>
      <c r="O18" s="91" t="s">
        <v>239</v>
      </c>
      <c r="P18" s="252" t="str">
        <f t="shared" ref="P18" si="5">_xlfn.CONCAT(C18:O18)</f>
        <v>pltffwinprdwe02</v>
      </c>
      <c r="Q18" s="89">
        <f t="shared" si="4"/>
        <v>15</v>
      </c>
    </row>
    <row r="19" spans="1:17">
      <c r="A19" s="459"/>
      <c r="B19" s="95" t="s">
        <v>240</v>
      </c>
      <c r="C19" s="314" t="s">
        <v>241</v>
      </c>
      <c r="D19" s="85" t="s">
        <v>218</v>
      </c>
      <c r="E19" s="314" t="s">
        <v>219</v>
      </c>
      <c r="F19" s="85" t="s">
        <v>218</v>
      </c>
      <c r="G19" s="314" t="s">
        <v>225</v>
      </c>
      <c r="H19" s="85" t="s">
        <v>218</v>
      </c>
      <c r="I19" s="94" t="s">
        <v>231</v>
      </c>
      <c r="J19" s="85" t="s">
        <v>218</v>
      </c>
      <c r="K19" s="314" t="s">
        <v>185</v>
      </c>
      <c r="L19" s="85" t="s">
        <v>218</v>
      </c>
      <c r="M19" s="314" t="s">
        <v>220</v>
      </c>
      <c r="N19" s="85" t="s">
        <v>218</v>
      </c>
      <c r="O19" s="91" t="s">
        <v>221</v>
      </c>
      <c r="P19" s="3" t="str">
        <f t="shared" ref="P19:P21" si="6">_xlfn.CONCAT(C19:O19)</f>
        <v>lb-cph-pltf-fwintrs-prd-we-01</v>
      </c>
      <c r="Q19" s="89"/>
    </row>
    <row r="20" spans="1:17">
      <c r="A20" s="459"/>
      <c r="B20" s="95"/>
      <c r="C20" s="314"/>
      <c r="D20" s="85"/>
      <c r="E20" s="314"/>
      <c r="F20" s="85"/>
      <c r="G20" s="314"/>
      <c r="H20" s="85"/>
      <c r="I20" s="94"/>
      <c r="J20" s="85"/>
      <c r="K20" s="314"/>
      <c r="L20" s="85"/>
      <c r="M20" s="314"/>
      <c r="N20" s="85"/>
      <c r="O20" s="91"/>
      <c r="P20" s="3"/>
      <c r="Q20" s="89"/>
    </row>
    <row r="21" spans="1:17">
      <c r="A21" s="459"/>
      <c r="B21" s="246" t="s">
        <v>223</v>
      </c>
      <c r="C21" s="247" t="s">
        <v>224</v>
      </c>
      <c r="D21" s="248" t="s">
        <v>218</v>
      </c>
      <c r="E21" s="247" t="s">
        <v>219</v>
      </c>
      <c r="F21" s="248" t="s">
        <v>218</v>
      </c>
      <c r="G21" s="247" t="s">
        <v>225</v>
      </c>
      <c r="H21" s="248" t="s">
        <v>218</v>
      </c>
      <c r="I21" s="249" t="s">
        <v>242</v>
      </c>
      <c r="J21" s="248" t="s">
        <v>218</v>
      </c>
      <c r="K21" s="247" t="s">
        <v>243</v>
      </c>
      <c r="L21" s="248" t="s">
        <v>218</v>
      </c>
      <c r="M21" s="247" t="s">
        <v>220</v>
      </c>
      <c r="N21" s="248" t="s">
        <v>218</v>
      </c>
      <c r="O21" s="250" t="s">
        <v>221</v>
      </c>
      <c r="P21" s="251" t="str">
        <f t="shared" si="6"/>
        <v>rg-cph-pltf-mon-prd--we-01</v>
      </c>
      <c r="Q21" s="89"/>
    </row>
    <row r="22" spans="1:17">
      <c r="A22" s="459"/>
      <c r="B22" s="95" t="s">
        <v>244</v>
      </c>
      <c r="C22" s="314" t="s">
        <v>245</v>
      </c>
      <c r="D22" s="85" t="s">
        <v>218</v>
      </c>
      <c r="E22" s="314" t="s">
        <v>219</v>
      </c>
      <c r="F22" s="85" t="s">
        <v>218</v>
      </c>
      <c r="G22" s="314" t="s">
        <v>225</v>
      </c>
      <c r="H22" s="85" t="s">
        <v>218</v>
      </c>
      <c r="I22" s="94"/>
      <c r="J22" s="85"/>
      <c r="K22" s="314" t="s">
        <v>185</v>
      </c>
      <c r="L22" s="85" t="s">
        <v>218</v>
      </c>
      <c r="M22" s="314" t="s">
        <v>220</v>
      </c>
      <c r="N22" s="85" t="s">
        <v>218</v>
      </c>
      <c r="O22" s="91" t="s">
        <v>221</v>
      </c>
      <c r="P22" s="3" t="str">
        <f>_xlfn.CONCAT(C22:O22)</f>
        <v>log-cph-pltf-prd-we-01</v>
      </c>
      <c r="Q22" s="89"/>
    </row>
    <row r="23" spans="1:17">
      <c r="A23" s="459"/>
      <c r="B23" s="95" t="s">
        <v>173</v>
      </c>
      <c r="C23" s="314" t="s">
        <v>246</v>
      </c>
      <c r="D23" s="85"/>
      <c r="E23" s="314" t="s">
        <v>219</v>
      </c>
      <c r="F23" s="85"/>
      <c r="G23" s="314" t="s">
        <v>225</v>
      </c>
      <c r="H23" s="85"/>
      <c r="I23" s="94" t="s">
        <v>247</v>
      </c>
      <c r="J23" s="85"/>
      <c r="K23" s="314" t="s">
        <v>185</v>
      </c>
      <c r="L23" s="85"/>
      <c r="M23" s="314" t="s">
        <v>220</v>
      </c>
      <c r="N23" s="85"/>
      <c r="O23" s="91" t="s">
        <v>221</v>
      </c>
      <c r="P23" s="3" t="str">
        <f>_xlfn.CONCAT(C23:O23)</f>
        <v>stcphpltfdiagprdwe01</v>
      </c>
      <c r="Q23" s="89"/>
    </row>
    <row r="24" spans="1:17">
      <c r="A24" s="459"/>
      <c r="B24" s="95" t="s">
        <v>173</v>
      </c>
      <c r="C24" s="314" t="s">
        <v>246</v>
      </c>
      <c r="D24" s="85"/>
      <c r="E24" s="314" t="s">
        <v>219</v>
      </c>
      <c r="F24" s="85"/>
      <c r="G24" s="314" t="s">
        <v>225</v>
      </c>
      <c r="H24" s="85"/>
      <c r="I24" s="94" t="s">
        <v>248</v>
      </c>
      <c r="J24" s="85"/>
      <c r="K24" s="314" t="s">
        <v>185</v>
      </c>
      <c r="L24" s="85"/>
      <c r="M24" s="314" t="s">
        <v>220</v>
      </c>
      <c r="N24" s="85"/>
      <c r="O24" s="91" t="s">
        <v>221</v>
      </c>
      <c r="P24" s="3" t="str">
        <f>_xlfn.CONCAT(C24:O24)</f>
        <v>stcphpltfnsgflprdwe01</v>
      </c>
      <c r="Q24" s="89"/>
    </row>
    <row r="25" spans="1:17">
      <c r="A25" s="459"/>
      <c r="B25" s="95" t="s">
        <v>249</v>
      </c>
      <c r="C25" s="314" t="s">
        <v>250</v>
      </c>
      <c r="D25" s="85" t="s">
        <v>218</v>
      </c>
      <c r="E25" s="314" t="s">
        <v>219</v>
      </c>
      <c r="F25" s="85" t="s">
        <v>218</v>
      </c>
      <c r="G25" s="314" t="s">
        <v>225</v>
      </c>
      <c r="H25" s="85" t="s">
        <v>218</v>
      </c>
      <c r="I25" s="94"/>
      <c r="J25" s="85"/>
      <c r="K25" s="314" t="s">
        <v>185</v>
      </c>
      <c r="L25" s="85" t="s">
        <v>218</v>
      </c>
      <c r="M25" s="314" t="s">
        <v>220</v>
      </c>
      <c r="N25" s="85" t="s">
        <v>218</v>
      </c>
      <c r="O25" s="91" t="s">
        <v>221</v>
      </c>
      <c r="P25" s="3" t="str">
        <f>_xlfn.CONCAT(C25:O25)</f>
        <v>aut-cph-pltf-prd-we-01</v>
      </c>
      <c r="Q25" s="89"/>
    </row>
    <row r="26" spans="1:17">
      <c r="A26" s="459"/>
      <c r="B26" s="95"/>
      <c r="C26" s="314"/>
      <c r="D26" s="85"/>
      <c r="E26" s="314"/>
      <c r="F26" s="85"/>
      <c r="G26" s="314"/>
      <c r="H26" s="85"/>
      <c r="I26" s="94"/>
      <c r="J26" s="85"/>
      <c r="K26" s="314"/>
      <c r="L26" s="85"/>
      <c r="M26" s="314"/>
      <c r="N26" s="85"/>
      <c r="O26" s="91"/>
      <c r="P26" s="3"/>
      <c r="Q26" s="89"/>
    </row>
    <row r="27" spans="1:17">
      <c r="A27" s="459"/>
      <c r="B27" s="246" t="s">
        <v>223</v>
      </c>
      <c r="C27" s="247" t="s">
        <v>224</v>
      </c>
      <c r="D27" s="248" t="s">
        <v>218</v>
      </c>
      <c r="E27" s="247" t="s">
        <v>219</v>
      </c>
      <c r="F27" s="248" t="s">
        <v>218</v>
      </c>
      <c r="G27" s="247" t="s">
        <v>225</v>
      </c>
      <c r="H27" s="248" t="s">
        <v>218</v>
      </c>
      <c r="I27" s="249" t="s">
        <v>251</v>
      </c>
      <c r="J27" s="248" t="s">
        <v>218</v>
      </c>
      <c r="K27" s="247" t="s">
        <v>185</v>
      </c>
      <c r="L27" s="248" t="s">
        <v>218</v>
      </c>
      <c r="M27" s="247" t="s">
        <v>220</v>
      </c>
      <c r="N27" s="248" t="s">
        <v>218</v>
      </c>
      <c r="O27" s="250" t="s">
        <v>221</v>
      </c>
      <c r="P27" s="251" t="str">
        <f t="shared" ref="P27:P28" si="7">_xlfn.CONCAT(C27:O27)</f>
        <v>rg-cph-pltf-sec-prd-we-01</v>
      </c>
      <c r="Q27" s="89">
        <f t="shared" ref="Q27:Q32" si="8">SUM(LEN(C27),LEN(D27), LEN(E27),LEN(F27),LEN(G27), LEN(H27), LEN(I27), LEN(J27),LEN(K27),LEN(L27), LEN(M27), LEN(N27),LEN(O27))</f>
        <v>25</v>
      </c>
    </row>
    <row r="28" spans="1:17">
      <c r="A28" s="459"/>
      <c r="B28" s="95" t="s">
        <v>252</v>
      </c>
      <c r="C28" s="314" t="s">
        <v>253</v>
      </c>
      <c r="D28" s="85" t="s">
        <v>218</v>
      </c>
      <c r="E28" s="314" t="s">
        <v>219</v>
      </c>
      <c r="F28" s="85" t="s">
        <v>218</v>
      </c>
      <c r="G28" s="314" t="s">
        <v>225</v>
      </c>
      <c r="H28" s="85" t="s">
        <v>218</v>
      </c>
      <c r="I28" s="94" t="s">
        <v>231</v>
      </c>
      <c r="J28" s="85" t="s">
        <v>218</v>
      </c>
      <c r="K28" s="314" t="s">
        <v>185</v>
      </c>
      <c r="L28" s="85" t="s">
        <v>218</v>
      </c>
      <c r="M28" s="314" t="s">
        <v>220</v>
      </c>
      <c r="N28" s="85" t="s">
        <v>218</v>
      </c>
      <c r="O28" s="91" t="s">
        <v>221</v>
      </c>
      <c r="P28" s="3" t="str">
        <f t="shared" si="7"/>
        <v>nsg-cph-pltf-fwintrs-prd-we-01</v>
      </c>
      <c r="Q28" s="89">
        <f t="shared" si="8"/>
        <v>30</v>
      </c>
    </row>
    <row r="29" spans="1:17">
      <c r="A29" s="459"/>
      <c r="B29" s="95" t="s">
        <v>252</v>
      </c>
      <c r="C29" s="314" t="s">
        <v>253</v>
      </c>
      <c r="D29" s="85" t="s">
        <v>218</v>
      </c>
      <c r="E29" s="314" t="s">
        <v>219</v>
      </c>
      <c r="F29" s="85" t="s">
        <v>218</v>
      </c>
      <c r="G29" s="314" t="s">
        <v>225</v>
      </c>
      <c r="H29" s="85" t="s">
        <v>218</v>
      </c>
      <c r="I29" s="94" t="s">
        <v>254</v>
      </c>
      <c r="J29" s="85" t="s">
        <v>218</v>
      </c>
      <c r="K29" s="314" t="s">
        <v>185</v>
      </c>
      <c r="L29" s="85" t="s">
        <v>218</v>
      </c>
      <c r="M29" s="314" t="s">
        <v>220</v>
      </c>
      <c r="N29" s="85" t="s">
        <v>218</v>
      </c>
      <c r="O29" s="91" t="s">
        <v>221</v>
      </c>
      <c r="P29" s="3" t="str">
        <f t="shared" ref="P29:P30" si="9">_xlfn.CONCAT(C29:O29)</f>
        <v>nsg-cph-pltf-fwinunt-prd-we-01</v>
      </c>
      <c r="Q29" s="89">
        <f t="shared" si="8"/>
        <v>30</v>
      </c>
    </row>
    <row r="30" spans="1:17">
      <c r="A30" s="459"/>
      <c r="B30" s="95" t="s">
        <v>252</v>
      </c>
      <c r="C30" s="314" t="s">
        <v>253</v>
      </c>
      <c r="D30" s="85" t="s">
        <v>218</v>
      </c>
      <c r="E30" s="314" t="s">
        <v>219</v>
      </c>
      <c r="F30" s="85" t="s">
        <v>218</v>
      </c>
      <c r="G30" s="314" t="s">
        <v>225</v>
      </c>
      <c r="H30" s="85" t="s">
        <v>218</v>
      </c>
      <c r="I30" s="94" t="s">
        <v>255</v>
      </c>
      <c r="J30" s="85" t="s">
        <v>218</v>
      </c>
      <c r="K30" s="314" t="s">
        <v>185</v>
      </c>
      <c r="L30" s="85" t="s">
        <v>218</v>
      </c>
      <c r="M30" s="314" t="s">
        <v>220</v>
      </c>
      <c r="N30" s="85" t="s">
        <v>218</v>
      </c>
      <c r="O30" s="91" t="s">
        <v>221</v>
      </c>
      <c r="P30" s="3" t="str">
        <f t="shared" si="9"/>
        <v>nsg-cph-pltf-fwewtrs-prd-we-01</v>
      </c>
      <c r="Q30" s="89">
        <f t="shared" si="8"/>
        <v>30</v>
      </c>
    </row>
    <row r="31" spans="1:17">
      <c r="A31" s="459"/>
      <c r="B31" s="95" t="s">
        <v>252</v>
      </c>
      <c r="C31" s="314" t="s">
        <v>253</v>
      </c>
      <c r="D31" s="85" t="s">
        <v>218</v>
      </c>
      <c r="E31" s="314" t="s">
        <v>219</v>
      </c>
      <c r="F31" s="85" t="s">
        <v>218</v>
      </c>
      <c r="G31" s="314" t="s">
        <v>225</v>
      </c>
      <c r="H31" s="85" t="s">
        <v>218</v>
      </c>
      <c r="I31" s="94" t="s">
        <v>256</v>
      </c>
      <c r="J31" s="85" t="s">
        <v>218</v>
      </c>
      <c r="K31" s="314" t="s">
        <v>185</v>
      </c>
      <c r="L31" s="85" t="s">
        <v>218</v>
      </c>
      <c r="M31" s="314" t="s">
        <v>220</v>
      </c>
      <c r="N31" s="85" t="s">
        <v>218</v>
      </c>
      <c r="O31" s="91" t="s">
        <v>221</v>
      </c>
      <c r="P31" s="3" t="str">
        <f t="shared" ref="P31:P36" si="10">_xlfn.CONCAT(C31:O31)</f>
        <v>nsg-cph-pltf-fwewunt-prd-we-01</v>
      </c>
      <c r="Q31" s="89">
        <f t="shared" si="8"/>
        <v>30</v>
      </c>
    </row>
    <row r="32" spans="1:17">
      <c r="A32" s="459"/>
      <c r="B32" s="95" t="s">
        <v>257</v>
      </c>
      <c r="C32" s="314" t="s">
        <v>258</v>
      </c>
      <c r="D32" s="85" t="s">
        <v>218</v>
      </c>
      <c r="E32" s="314" t="s">
        <v>219</v>
      </c>
      <c r="F32" s="85" t="s">
        <v>218</v>
      </c>
      <c r="G32" s="314" t="s">
        <v>225</v>
      </c>
      <c r="H32" s="85" t="s">
        <v>218</v>
      </c>
      <c r="I32" s="94"/>
      <c r="J32" s="85"/>
      <c r="K32" s="314" t="s">
        <v>185</v>
      </c>
      <c r="L32" s="85" t="s">
        <v>218</v>
      </c>
      <c r="M32" s="314" t="s">
        <v>220</v>
      </c>
      <c r="N32" s="85" t="s">
        <v>218</v>
      </c>
      <c r="O32" s="91" t="s">
        <v>221</v>
      </c>
      <c r="P32" s="3" t="str">
        <f t="shared" si="10"/>
        <v>kv-cph-pltf-prd-we-01</v>
      </c>
      <c r="Q32" s="89">
        <f t="shared" si="8"/>
        <v>21</v>
      </c>
    </row>
    <row r="33" spans="1:17">
      <c r="A33" s="459"/>
      <c r="B33" s="95"/>
      <c r="C33" s="314"/>
      <c r="D33" s="85"/>
      <c r="E33" s="314"/>
      <c r="F33" s="85"/>
      <c r="G33" s="314"/>
      <c r="H33" s="85"/>
      <c r="I33" s="94"/>
      <c r="J33" s="85"/>
      <c r="K33" s="314"/>
      <c r="L33" s="85"/>
      <c r="M33" s="314"/>
      <c r="N33" s="85"/>
      <c r="O33" s="91"/>
      <c r="P33" s="3"/>
      <c r="Q33" s="89"/>
    </row>
    <row r="34" spans="1:17">
      <c r="A34" s="459"/>
      <c r="B34" s="246" t="s">
        <v>223</v>
      </c>
      <c r="C34" s="247" t="s">
        <v>224</v>
      </c>
      <c r="D34" s="248" t="s">
        <v>218</v>
      </c>
      <c r="E34" s="247" t="s">
        <v>219</v>
      </c>
      <c r="F34" s="248" t="s">
        <v>218</v>
      </c>
      <c r="G34" s="247" t="s">
        <v>225</v>
      </c>
      <c r="H34" s="248" t="s">
        <v>218</v>
      </c>
      <c r="I34" s="249" t="s">
        <v>259</v>
      </c>
      <c r="J34" s="248" t="s">
        <v>218</v>
      </c>
      <c r="K34" s="247" t="s">
        <v>185</v>
      </c>
      <c r="L34" s="248" t="s">
        <v>218</v>
      </c>
      <c r="M34" s="247" t="s">
        <v>220</v>
      </c>
      <c r="N34" s="248" t="s">
        <v>218</v>
      </c>
      <c r="O34" s="250" t="s">
        <v>221</v>
      </c>
      <c r="P34" s="251" t="str">
        <f t="shared" si="10"/>
        <v>rg-cph-pltf-adds-prd-we-01</v>
      </c>
      <c r="Q34" s="89">
        <f t="shared" ref="Q34:Q38" si="11">SUM(LEN(C34),LEN(D34), LEN(E34),LEN(F34),LEN(G34), LEN(H34), LEN(I34), LEN(J34),LEN(K34),LEN(L34), LEN(M34), LEN(N34),LEN(O34))</f>
        <v>26</v>
      </c>
    </row>
    <row r="35" spans="1:17">
      <c r="A35" s="459"/>
      <c r="B35" s="95" t="s">
        <v>238</v>
      </c>
      <c r="C35" s="314"/>
      <c r="D35" s="85"/>
      <c r="E35" s="314"/>
      <c r="F35" s="85"/>
      <c r="G35" s="314" t="s">
        <v>225</v>
      </c>
      <c r="H35" s="85"/>
      <c r="I35" s="94" t="s">
        <v>259</v>
      </c>
      <c r="J35" s="85"/>
      <c r="K35" s="314" t="s">
        <v>185</v>
      </c>
      <c r="L35" s="85"/>
      <c r="M35" s="314" t="s">
        <v>220</v>
      </c>
      <c r="N35" s="85"/>
      <c r="O35" s="91" t="s">
        <v>221</v>
      </c>
      <c r="P35" s="3" t="str">
        <f t="shared" si="10"/>
        <v>pltfaddsprdwe01</v>
      </c>
      <c r="Q35" s="89">
        <f t="shared" si="11"/>
        <v>15</v>
      </c>
    </row>
    <row r="36" spans="1:17">
      <c r="A36" s="459"/>
      <c r="B36" s="95" t="s">
        <v>238</v>
      </c>
      <c r="C36" s="314"/>
      <c r="D36" s="85"/>
      <c r="E36" s="314"/>
      <c r="F36" s="85"/>
      <c r="G36" s="314" t="s">
        <v>225</v>
      </c>
      <c r="H36" s="85"/>
      <c r="I36" s="94" t="s">
        <v>259</v>
      </c>
      <c r="J36" s="85"/>
      <c r="K36" s="314" t="s">
        <v>185</v>
      </c>
      <c r="L36" s="85"/>
      <c r="M36" s="314" t="s">
        <v>220</v>
      </c>
      <c r="N36" s="85"/>
      <c r="O36" s="91" t="s">
        <v>221</v>
      </c>
      <c r="P36" s="3" t="str">
        <f t="shared" si="10"/>
        <v>pltfaddsprdwe01</v>
      </c>
      <c r="Q36" s="89">
        <f t="shared" si="11"/>
        <v>15</v>
      </c>
    </row>
    <row r="37" spans="1:17">
      <c r="A37" s="459"/>
      <c r="B37" s="95"/>
      <c r="C37" s="314"/>
      <c r="D37" s="85"/>
      <c r="E37" s="314"/>
      <c r="F37" s="85"/>
      <c r="G37" s="314"/>
      <c r="H37" s="85"/>
      <c r="I37" s="94"/>
      <c r="J37" s="85"/>
      <c r="K37" s="314"/>
      <c r="L37" s="85"/>
      <c r="M37" s="314"/>
      <c r="N37" s="85"/>
      <c r="O37" s="91"/>
      <c r="P37" s="3"/>
      <c r="Q37" s="89">
        <f t="shared" si="11"/>
        <v>0</v>
      </c>
    </row>
    <row r="38" spans="1:17">
      <c r="A38" s="459"/>
      <c r="B38" s="95"/>
      <c r="C38" s="314"/>
      <c r="D38" s="85"/>
      <c r="E38" s="314"/>
      <c r="F38" s="85"/>
      <c r="G38" s="314"/>
      <c r="H38" s="85"/>
      <c r="I38" s="94"/>
      <c r="J38" s="85"/>
      <c r="K38" s="314"/>
      <c r="L38" s="85"/>
      <c r="M38" s="314"/>
      <c r="N38" s="85"/>
      <c r="O38" s="91"/>
      <c r="P38" s="3"/>
      <c r="Q38" s="89">
        <f t="shared" si="11"/>
        <v>0</v>
      </c>
    </row>
    <row r="39" spans="1:17">
      <c r="B39" s="95"/>
      <c r="C39" s="314"/>
      <c r="D39" s="85"/>
      <c r="E39" s="314"/>
      <c r="F39" s="85"/>
      <c r="G39" s="314"/>
      <c r="H39" s="85"/>
      <c r="I39" s="94"/>
      <c r="J39" s="85"/>
      <c r="K39" s="314"/>
      <c r="L39" s="85"/>
      <c r="M39" s="314"/>
      <c r="N39" s="85"/>
      <c r="O39" s="91"/>
      <c r="P39" s="3"/>
      <c r="Q39" s="89"/>
    </row>
    <row r="40" spans="1:17">
      <c r="A40" s="461" t="s">
        <v>260</v>
      </c>
      <c r="B40" s="253" t="s">
        <v>223</v>
      </c>
      <c r="C40" s="254" t="s">
        <v>224</v>
      </c>
      <c r="D40" s="255" t="s">
        <v>218</v>
      </c>
      <c r="E40" s="254" t="s">
        <v>261</v>
      </c>
      <c r="F40" s="255" t="s">
        <v>218</v>
      </c>
      <c r="G40" s="254" t="s">
        <v>225</v>
      </c>
      <c r="H40" s="255" t="s">
        <v>218</v>
      </c>
      <c r="I40" s="256" t="s">
        <v>226</v>
      </c>
      <c r="J40" s="255" t="s">
        <v>218</v>
      </c>
      <c r="K40" s="254" t="s">
        <v>164</v>
      </c>
      <c r="L40" s="255" t="s">
        <v>218</v>
      </c>
      <c r="M40" s="254" t="s">
        <v>220</v>
      </c>
      <c r="N40" s="255" t="s">
        <v>218</v>
      </c>
      <c r="O40" s="257" t="s">
        <v>221</v>
      </c>
      <c r="P40" s="258" t="str">
        <f>_xlfn.CONCAT(C40:O40)</f>
        <v>rg-cpd-pltf-net-dev-we-01</v>
      </c>
      <c r="Q40" s="89">
        <f t="shared" ref="Q40" si="12">SUM(LEN(C40),LEN(D40), LEN(E40),LEN(F40),LEN(G40), LEN(H40), LEN(I40), LEN(J40),LEN(K40),LEN(L40), LEN(M40), LEN(N40),LEN(O40))</f>
        <v>25</v>
      </c>
    </row>
    <row r="41" spans="1:17">
      <c r="A41" s="461"/>
      <c r="B41" s="95" t="s">
        <v>227</v>
      </c>
      <c r="C41" s="314" t="s">
        <v>228</v>
      </c>
      <c r="D41" s="85" t="s">
        <v>218</v>
      </c>
      <c r="E41" s="314" t="s">
        <v>261</v>
      </c>
      <c r="F41" s="85" t="s">
        <v>218</v>
      </c>
      <c r="G41" s="314" t="s">
        <v>225</v>
      </c>
      <c r="H41" s="85" t="s">
        <v>218</v>
      </c>
      <c r="I41" s="94"/>
      <c r="J41" s="85"/>
      <c r="K41" s="314" t="s">
        <v>164</v>
      </c>
      <c r="L41" s="85" t="s">
        <v>218</v>
      </c>
      <c r="M41" s="314" t="s">
        <v>220</v>
      </c>
      <c r="N41" s="85" t="s">
        <v>218</v>
      </c>
      <c r="O41" s="91" t="s">
        <v>221</v>
      </c>
      <c r="P41" s="3" t="str">
        <f>_xlfn.CONCAT(C41:O41)</f>
        <v>vnet-cpd-pltf-dev-we-01</v>
      </c>
      <c r="Q41" s="89">
        <f>SUM(LEN(C41),LEN(D41), LEN(E41),LEN(F41),LEN(G41), LEN(H41), LEN(I41), LEN(J41),LEN(K41),LEN(L41), LEN(M41), LEN(N41),LEN(O41))</f>
        <v>23</v>
      </c>
    </row>
    <row r="42" spans="1:17">
      <c r="A42" s="461"/>
      <c r="B42" s="95"/>
      <c r="C42" s="314"/>
      <c r="D42" s="85"/>
      <c r="E42" s="314"/>
      <c r="F42" s="85"/>
      <c r="G42" s="314"/>
      <c r="H42" s="85"/>
      <c r="I42" s="94"/>
      <c r="J42" s="85"/>
      <c r="K42" s="314"/>
      <c r="L42" s="85"/>
      <c r="M42" s="314"/>
      <c r="N42" s="85"/>
      <c r="O42" s="91"/>
      <c r="P42" s="3"/>
      <c r="Q42" s="89">
        <f>SUM(LEN(C42),LEN(D42), LEN(E42),LEN(F42),LEN(G42), LEN(H42), LEN(I42), LEN(J42),LEN(K42),LEN(L42), LEN(M42), LEN(N42),LEN(O42))</f>
        <v>0</v>
      </c>
    </row>
    <row r="43" spans="1:17">
      <c r="A43" s="461"/>
      <c r="B43" s="246" t="s">
        <v>223</v>
      </c>
      <c r="C43" s="247" t="s">
        <v>224</v>
      </c>
      <c r="D43" s="248" t="s">
        <v>218</v>
      </c>
      <c r="E43" s="247" t="s">
        <v>261</v>
      </c>
      <c r="F43" s="248" t="s">
        <v>218</v>
      </c>
      <c r="G43" s="247" t="s">
        <v>225</v>
      </c>
      <c r="H43" s="248" t="s">
        <v>218</v>
      </c>
      <c r="I43" s="249" t="s">
        <v>242</v>
      </c>
      <c r="J43" s="248" t="s">
        <v>218</v>
      </c>
      <c r="K43" s="247" t="s">
        <v>262</v>
      </c>
      <c r="L43" s="248" t="s">
        <v>218</v>
      </c>
      <c r="M43" s="247" t="s">
        <v>220</v>
      </c>
      <c r="N43" s="248" t="s">
        <v>218</v>
      </c>
      <c r="O43" s="250" t="s">
        <v>221</v>
      </c>
      <c r="P43" s="251" t="str">
        <f>_xlfn.CONCAT(C43:O43)</f>
        <v>rg-cpd-pltf-mon-npd-we-01</v>
      </c>
      <c r="Q43" s="89">
        <f t="shared" ref="Q43" si="13">SUM(LEN(C43),LEN(D43), LEN(E43),LEN(F43),LEN(G43), LEN(H43), LEN(I43), LEN(J43),LEN(K43),LEN(L43), LEN(M43), LEN(N43),LEN(O43))</f>
        <v>25</v>
      </c>
    </row>
    <row r="44" spans="1:17">
      <c r="A44" s="461"/>
      <c r="B44" s="95" t="s">
        <v>244</v>
      </c>
      <c r="C44" s="314" t="s">
        <v>245</v>
      </c>
      <c r="D44" s="85" t="s">
        <v>218</v>
      </c>
      <c r="E44" s="314" t="s">
        <v>261</v>
      </c>
      <c r="F44" s="85" t="s">
        <v>218</v>
      </c>
      <c r="G44" s="314" t="s">
        <v>225</v>
      </c>
      <c r="H44" s="85" t="s">
        <v>218</v>
      </c>
      <c r="I44" s="94"/>
      <c r="J44" s="85"/>
      <c r="K44" s="314" t="s">
        <v>262</v>
      </c>
      <c r="L44" s="85" t="s">
        <v>218</v>
      </c>
      <c r="M44" s="314" t="s">
        <v>263</v>
      </c>
      <c r="N44" s="85" t="s">
        <v>218</v>
      </c>
      <c r="O44" s="91" t="s">
        <v>221</v>
      </c>
      <c r="P44" s="252" t="str">
        <f>_xlfn.CONCAT(C44:O44)</f>
        <v>log-cpd-pltf-npd- we-01</v>
      </c>
      <c r="Q44" s="89">
        <f t="shared" ref="Q44" si="14">SUM(LEN(C44),LEN(D44), LEN(E44),LEN(F44),LEN(G44), LEN(H44), LEN(I44), LEN(J44),LEN(K44),LEN(L44), LEN(M44), LEN(N44),LEN(O44))</f>
        <v>23</v>
      </c>
    </row>
    <row r="45" spans="1:17">
      <c r="A45" s="461"/>
      <c r="B45" s="95"/>
      <c r="C45" s="314"/>
      <c r="D45" s="85"/>
      <c r="E45" s="314"/>
      <c r="F45" s="85"/>
      <c r="G45" s="314"/>
      <c r="H45" s="85"/>
      <c r="I45" s="94"/>
      <c r="J45" s="85"/>
      <c r="K45" s="314"/>
      <c r="L45" s="85"/>
      <c r="M45" s="314"/>
      <c r="N45" s="85"/>
      <c r="O45" s="91"/>
      <c r="P45" s="252" t="str">
        <f t="shared" ref="P45:P49" si="15">_xlfn.CONCAT(C45:O45)</f>
        <v/>
      </c>
      <c r="Q45" s="89">
        <f t="shared" ref="Q45" si="16">SUM(LEN(C45),LEN(D45), LEN(E45),LEN(F45),LEN(G45), LEN(H45), LEN(I45), LEN(J45),LEN(K45),LEN(L45), LEN(M45), LEN(N45),LEN(O45))</f>
        <v>0</v>
      </c>
    </row>
    <row r="46" spans="1:17">
      <c r="A46" s="276"/>
      <c r="B46" s="95"/>
      <c r="C46" s="314"/>
      <c r="D46" s="85"/>
      <c r="E46" s="314"/>
      <c r="F46" s="85"/>
      <c r="G46" s="314"/>
      <c r="H46" s="85"/>
      <c r="I46" s="94"/>
      <c r="J46" s="85"/>
      <c r="K46" s="314"/>
      <c r="L46" s="85"/>
      <c r="M46" s="314"/>
      <c r="N46" s="85"/>
      <c r="O46" s="91"/>
      <c r="P46" s="252"/>
      <c r="Q46" s="89"/>
    </row>
    <row r="47" spans="1:17" ht="14.25" customHeight="1">
      <c r="A47" s="460" t="s">
        <v>264</v>
      </c>
      <c r="B47" s="259" t="s">
        <v>223</v>
      </c>
      <c r="C47" s="260" t="s">
        <v>224</v>
      </c>
      <c r="D47" s="261" t="s">
        <v>218</v>
      </c>
      <c r="E47" s="260" t="s">
        <v>261</v>
      </c>
      <c r="F47" s="261" t="s">
        <v>218</v>
      </c>
      <c r="G47" s="260" t="s">
        <v>265</v>
      </c>
      <c r="H47" s="261" t="s">
        <v>218</v>
      </c>
      <c r="I47" s="262"/>
      <c r="J47" s="261"/>
      <c r="K47" s="260" t="s">
        <v>164</v>
      </c>
      <c r="L47" s="261" t="s">
        <v>218</v>
      </c>
      <c r="M47" s="260" t="s">
        <v>220</v>
      </c>
      <c r="N47" s="261" t="s">
        <v>218</v>
      </c>
      <c r="O47" s="263" t="s">
        <v>221</v>
      </c>
      <c r="P47" s="264" t="str">
        <f t="shared" si="15"/>
        <v>rg-cpd-shrd-dev-we-01</v>
      </c>
      <c r="Q47" s="89">
        <f t="shared" ref="Q47" si="17">SUM(LEN(C47),LEN(D47), LEN(E47),LEN(F47),LEN(G47), LEN(H47), LEN(I47), LEN(J47),LEN(K47),LEN(L47), LEN(M47), LEN(N47),LEN(O47))</f>
        <v>21</v>
      </c>
    </row>
    <row r="48" spans="1:17">
      <c r="A48" s="460"/>
      <c r="B48" s="95" t="s">
        <v>266</v>
      </c>
      <c r="C48" s="314" t="s">
        <v>267</v>
      </c>
      <c r="D48" s="85" t="s">
        <v>218</v>
      </c>
      <c r="E48" s="314" t="s">
        <v>261</v>
      </c>
      <c r="F48" s="85" t="s">
        <v>218</v>
      </c>
      <c r="G48" s="314" t="s">
        <v>265</v>
      </c>
      <c r="H48" s="85" t="s">
        <v>218</v>
      </c>
      <c r="I48" s="94"/>
      <c r="J48" s="85"/>
      <c r="K48" s="314" t="s">
        <v>164</v>
      </c>
      <c r="L48" s="85" t="s">
        <v>218</v>
      </c>
      <c r="M48" s="314" t="s">
        <v>220</v>
      </c>
      <c r="N48" s="85" t="s">
        <v>218</v>
      </c>
      <c r="O48" s="91" t="s">
        <v>221</v>
      </c>
      <c r="P48" s="3" t="str">
        <f t="shared" si="15"/>
        <v>apim-cpd-shrd-dev-we-01</v>
      </c>
      <c r="Q48" s="89">
        <f t="shared" ref="Q48:Q49" si="18">SUM(LEN(C48),LEN(D48), LEN(E48),LEN(F48),LEN(G48), LEN(H48), LEN(I48), LEN(J48),LEN(K48),LEN(L48), LEN(M48), LEN(N48),LEN(O48))</f>
        <v>23</v>
      </c>
    </row>
    <row r="49" spans="1:17">
      <c r="A49" s="460"/>
      <c r="B49" s="95" t="s">
        <v>268</v>
      </c>
      <c r="C49" s="314" t="s">
        <v>269</v>
      </c>
      <c r="D49" s="85" t="s">
        <v>218</v>
      </c>
      <c r="E49" s="314" t="s">
        <v>261</v>
      </c>
      <c r="F49" s="85" t="s">
        <v>218</v>
      </c>
      <c r="G49" s="314" t="s">
        <v>265</v>
      </c>
      <c r="H49" s="85" t="s">
        <v>218</v>
      </c>
      <c r="I49" s="94"/>
      <c r="J49" s="85"/>
      <c r="K49" s="314" t="s">
        <v>164</v>
      </c>
      <c r="L49" s="85" t="s">
        <v>218</v>
      </c>
      <c r="M49" s="314" t="s">
        <v>220</v>
      </c>
      <c r="N49" s="85" t="s">
        <v>218</v>
      </c>
      <c r="O49" s="91" t="s">
        <v>221</v>
      </c>
      <c r="P49" s="3" t="str">
        <f t="shared" si="15"/>
        <v>agw-cpd-shrd-dev-we-01</v>
      </c>
      <c r="Q49" s="89">
        <f t="shared" si="18"/>
        <v>22</v>
      </c>
    </row>
    <row r="50" spans="1:17">
      <c r="A50" s="460"/>
      <c r="B50" s="95"/>
      <c r="C50" s="314"/>
      <c r="D50" s="85"/>
      <c r="E50" s="314"/>
      <c r="F50" s="85"/>
      <c r="G50" s="314"/>
      <c r="H50" s="85"/>
      <c r="I50" s="94"/>
      <c r="J50" s="85"/>
      <c r="K50" s="314"/>
      <c r="L50" s="85"/>
      <c r="M50" s="314"/>
      <c r="N50" s="85"/>
      <c r="O50" s="91"/>
      <c r="P50" s="3"/>
      <c r="Q50" s="89"/>
    </row>
    <row r="51" spans="1:17">
      <c r="A51" s="460"/>
      <c r="B51" s="95"/>
      <c r="C51" s="314"/>
      <c r="D51" s="85"/>
      <c r="E51" s="314"/>
      <c r="F51" s="85"/>
      <c r="G51" s="314"/>
      <c r="H51" s="85"/>
      <c r="I51" s="94"/>
      <c r="J51" s="85"/>
      <c r="K51" s="314"/>
      <c r="L51" s="85"/>
      <c r="M51" s="314"/>
      <c r="N51" s="85"/>
      <c r="O51" s="91"/>
      <c r="P51" s="3"/>
      <c r="Q51" s="89"/>
    </row>
    <row r="52" spans="1:17">
      <c r="A52" s="460"/>
      <c r="B52" s="95"/>
      <c r="C52" s="314"/>
      <c r="D52" s="85"/>
      <c r="E52" s="314"/>
      <c r="F52" s="85"/>
      <c r="G52" s="314"/>
      <c r="H52" s="85"/>
      <c r="I52" s="94"/>
      <c r="J52" s="85"/>
      <c r="K52" s="314"/>
      <c r="L52" s="85"/>
      <c r="M52" s="314"/>
      <c r="N52" s="85"/>
      <c r="O52" s="91"/>
      <c r="P52" s="3"/>
      <c r="Q52" s="89"/>
    </row>
    <row r="53" spans="1:17">
      <c r="B53" s="95"/>
      <c r="C53" s="314"/>
      <c r="D53" s="85"/>
      <c r="E53" s="314"/>
      <c r="F53" s="85"/>
      <c r="G53" s="314"/>
      <c r="H53" s="85"/>
      <c r="I53" s="94"/>
      <c r="J53" s="85"/>
      <c r="K53" s="314"/>
      <c r="L53" s="85"/>
      <c r="M53" s="314"/>
      <c r="N53" s="85"/>
      <c r="O53" s="91"/>
      <c r="P53" s="3"/>
      <c r="Q53" s="89">
        <f>SUM(LEN(C53),LEN(D53), LEN(E53),LEN(F53),LEN(G53), LEN(H53), LEN(I53), LEN(J53),LEN(K53),LEN(L53), LEN(M53), LEN(N53),LEN(O53))</f>
        <v>0</v>
      </c>
    </row>
    <row r="54" spans="1:17" ht="14.25" customHeight="1">
      <c r="A54" s="458" t="s">
        <v>270</v>
      </c>
      <c r="B54" s="347" t="s">
        <v>223</v>
      </c>
      <c r="C54" s="265" t="s">
        <v>224</v>
      </c>
      <c r="D54" s="266" t="s">
        <v>218</v>
      </c>
      <c r="E54" s="265" t="s">
        <v>261</v>
      </c>
      <c r="F54" s="266" t="s">
        <v>218</v>
      </c>
      <c r="G54" s="265" t="s">
        <v>271</v>
      </c>
      <c r="H54" s="266" t="s">
        <v>218</v>
      </c>
      <c r="I54" s="267"/>
      <c r="J54" s="266"/>
      <c r="K54" s="265" t="s">
        <v>164</v>
      </c>
      <c r="L54" s="266" t="s">
        <v>218</v>
      </c>
      <c r="M54" s="265" t="s">
        <v>220</v>
      </c>
      <c r="N54" s="266" t="s">
        <v>218</v>
      </c>
      <c r="O54" s="268" t="s">
        <v>221</v>
      </c>
      <c r="P54" s="269" t="str">
        <f>_xlfn.CONCAT(C54:O54)</f>
        <v>rg-cpd-apps-dev-we-01</v>
      </c>
      <c r="Q54" s="89">
        <f>SUM(LEN(C54),LEN(D54), LEN(E54),LEN(F54),LEN(G54), LEN(H54), LEN(I54), LEN(J54),LEN(K54),LEN(L54), LEN(M54), LEN(N54),LEN(O54))</f>
        <v>21</v>
      </c>
    </row>
    <row r="55" spans="1:17">
      <c r="A55" s="458"/>
      <c r="B55" s="95" t="s">
        <v>272</v>
      </c>
      <c r="C55" s="314" t="s">
        <v>273</v>
      </c>
      <c r="D55" s="85" t="s">
        <v>218</v>
      </c>
      <c r="E55" s="314" t="s">
        <v>261</v>
      </c>
      <c r="F55" s="85" t="s">
        <v>218</v>
      </c>
      <c r="G55" s="314" t="s">
        <v>271</v>
      </c>
      <c r="H55" s="85" t="s">
        <v>218</v>
      </c>
      <c r="I55" s="94"/>
      <c r="J55" s="85"/>
      <c r="K55" s="314" t="s">
        <v>164</v>
      </c>
      <c r="L55" s="85" t="s">
        <v>218</v>
      </c>
      <c r="M55" s="314" t="s">
        <v>220</v>
      </c>
      <c r="N55" s="85" t="s">
        <v>218</v>
      </c>
      <c r="O55" s="91" t="s">
        <v>221</v>
      </c>
      <c r="P55" s="3" t="str">
        <f>_xlfn.CONCAT(C55:O55)</f>
        <v>aks-cpd-apps-dev-we-01</v>
      </c>
      <c r="Q55" s="89">
        <f t="shared" ref="Q55" si="19">SUM(LEN(C55),LEN(D55), LEN(E55),LEN(F55),LEN(G55), LEN(H55), LEN(I55), LEN(J55),LEN(K55),LEN(L55), LEN(M55), LEN(N55),LEN(O55))</f>
        <v>22</v>
      </c>
    </row>
    <row r="56" spans="1:17">
      <c r="A56" s="458"/>
      <c r="B56" s="106" t="s">
        <v>266</v>
      </c>
      <c r="C56" s="314" t="s">
        <v>267</v>
      </c>
      <c r="D56" s="85" t="s">
        <v>218</v>
      </c>
      <c r="E56" s="314" t="s">
        <v>261</v>
      </c>
      <c r="F56" s="85" t="s">
        <v>218</v>
      </c>
      <c r="G56" s="314" t="s">
        <v>271</v>
      </c>
      <c r="H56" s="85" t="s">
        <v>218</v>
      </c>
      <c r="I56" s="94"/>
      <c r="J56" s="85"/>
      <c r="K56" s="314" t="s">
        <v>164</v>
      </c>
      <c r="L56" s="85" t="s">
        <v>218</v>
      </c>
      <c r="M56" s="314" t="s">
        <v>220</v>
      </c>
      <c r="N56" s="85" t="s">
        <v>218</v>
      </c>
      <c r="O56" s="91" t="s">
        <v>221</v>
      </c>
      <c r="P56" s="3" t="str">
        <f>_xlfn.CONCAT(C56:O56)</f>
        <v>apim-cpd-apps-dev-we-01</v>
      </c>
      <c r="Q56" s="89">
        <f>SUM(LEN(C56),LEN(D56), LEN(E56),LEN(F56),LEN(G56), LEN(H56), LEN(I56), LEN(J56),LEN(K56),LEN(L56), LEN(M56), LEN(N56),LEN(O56))</f>
        <v>23</v>
      </c>
    </row>
    <row r="57" spans="1:17">
      <c r="A57" s="458"/>
      <c r="B57" s="106" t="s">
        <v>257</v>
      </c>
      <c r="C57" s="314" t="s">
        <v>258</v>
      </c>
      <c r="D57" s="85" t="s">
        <v>218</v>
      </c>
      <c r="E57" s="314" t="s">
        <v>261</v>
      </c>
      <c r="F57" s="85" t="s">
        <v>218</v>
      </c>
      <c r="G57" s="314" t="s">
        <v>271</v>
      </c>
      <c r="H57" s="85" t="s">
        <v>218</v>
      </c>
      <c r="I57" s="94"/>
      <c r="J57" s="85"/>
      <c r="K57" s="314" t="s">
        <v>164</v>
      </c>
      <c r="L57" s="85" t="s">
        <v>218</v>
      </c>
      <c r="M57" s="314" t="s">
        <v>220</v>
      </c>
      <c r="N57" s="85" t="s">
        <v>218</v>
      </c>
      <c r="O57" s="91" t="s">
        <v>221</v>
      </c>
      <c r="P57" s="3" t="str">
        <f>_xlfn.CONCAT(C57:O57)</f>
        <v>kv-cpd-apps-dev-we-01</v>
      </c>
      <c r="Q57" s="89">
        <f>SUM(LEN(C57),LEN(D57), LEN(E57),LEN(F57),LEN(G57), LEN(H57), LEN(I57), LEN(J57),LEN(K57),LEN(L57), LEN(M57), LEN(N57),LEN(O57))</f>
        <v>21</v>
      </c>
    </row>
    <row r="58" spans="1:17">
      <c r="A58" s="458"/>
      <c r="B58" s="106" t="s">
        <v>173</v>
      </c>
      <c r="C58" s="314" t="s">
        <v>246</v>
      </c>
      <c r="D58" s="85"/>
      <c r="E58" s="314" t="s">
        <v>261</v>
      </c>
      <c r="F58" s="85"/>
      <c r="G58" s="314" t="s">
        <v>271</v>
      </c>
      <c r="H58" s="85"/>
      <c r="I58" s="94"/>
      <c r="J58" s="85"/>
      <c r="K58" s="314" t="s">
        <v>164</v>
      </c>
      <c r="L58" s="85"/>
      <c r="M58" s="314" t="s">
        <v>220</v>
      </c>
      <c r="N58" s="85"/>
      <c r="O58" s="91" t="s">
        <v>221</v>
      </c>
      <c r="P58" s="3" t="str">
        <f>_xlfn.CONCAT(C58:O58)</f>
        <v>stcpdappsdevwe01</v>
      </c>
      <c r="Q58" s="89">
        <f>SUM(LEN(C58),LEN(D58), LEN(E58),LEN(F58),LEN(G58), LEN(H58), LEN(I58), LEN(J58),LEN(K58),LEN(L58), LEN(M58), LEN(N58),LEN(O58))</f>
        <v>16</v>
      </c>
    </row>
    <row r="59" spans="1:17">
      <c r="A59" s="458"/>
      <c r="B59" s="106" t="s">
        <v>274</v>
      </c>
      <c r="C59" s="314" t="s">
        <v>275</v>
      </c>
      <c r="D59" s="85" t="s">
        <v>218</v>
      </c>
      <c r="E59" s="314" t="s">
        <v>261</v>
      </c>
      <c r="F59" s="85" t="s">
        <v>218</v>
      </c>
      <c r="G59" s="314" t="s">
        <v>271</v>
      </c>
      <c r="H59" s="85" t="s">
        <v>218</v>
      </c>
      <c r="I59" s="94" t="s">
        <v>276</v>
      </c>
      <c r="J59" s="85" t="s">
        <v>218</v>
      </c>
      <c r="K59" s="314" t="s">
        <v>164</v>
      </c>
      <c r="L59" s="85" t="s">
        <v>218</v>
      </c>
      <c r="M59" s="314" t="s">
        <v>220</v>
      </c>
      <c r="N59" s="85" t="s">
        <v>218</v>
      </c>
      <c r="O59" s="91" t="s">
        <v>221</v>
      </c>
      <c r="P59" s="3" t="s">
        <v>277</v>
      </c>
      <c r="Q59" s="89">
        <f t="shared" ref="Q59:Q65" si="20">SUM(LEN(C59),LEN(D59), LEN(E59),LEN(F59),LEN(G59), LEN(H59), LEN(I59), LEN(J59),LEN(K59),LEN(L59), LEN(M59), LEN(N59),LEN(O59))</f>
        <v>25</v>
      </c>
    </row>
    <row r="60" spans="1:17">
      <c r="A60" s="458"/>
      <c r="B60" s="106" t="s">
        <v>274</v>
      </c>
      <c r="C60" s="314" t="s">
        <v>275</v>
      </c>
      <c r="D60" s="85" t="s">
        <v>218</v>
      </c>
      <c r="E60" s="314" t="s">
        <v>261</v>
      </c>
      <c r="F60" s="85" t="s">
        <v>218</v>
      </c>
      <c r="G60" s="314" t="s">
        <v>271</v>
      </c>
      <c r="H60" s="85" t="s">
        <v>218</v>
      </c>
      <c r="I60" s="94" t="s">
        <v>278</v>
      </c>
      <c r="J60" s="85" t="s">
        <v>218</v>
      </c>
      <c r="K60" s="314" t="s">
        <v>164</v>
      </c>
      <c r="L60" s="85" t="s">
        <v>218</v>
      </c>
      <c r="M60" s="314" t="s">
        <v>220</v>
      </c>
      <c r="N60" s="85" t="s">
        <v>218</v>
      </c>
      <c r="O60" s="91" t="s">
        <v>221</v>
      </c>
      <c r="P60" s="3" t="s">
        <v>279</v>
      </c>
      <c r="Q60" s="89">
        <f t="shared" si="20"/>
        <v>25</v>
      </c>
    </row>
    <row r="61" spans="1:17">
      <c r="A61" s="458"/>
      <c r="B61" s="106"/>
      <c r="C61" s="314"/>
      <c r="D61" s="85"/>
      <c r="E61" s="314"/>
      <c r="F61" s="85"/>
      <c r="G61" s="314"/>
      <c r="H61" s="85"/>
      <c r="I61" s="94"/>
      <c r="J61" s="85"/>
      <c r="K61" s="314"/>
      <c r="L61" s="85"/>
      <c r="M61" s="314"/>
      <c r="N61" s="85"/>
      <c r="O61" s="91"/>
      <c r="P61" s="3"/>
      <c r="Q61" s="89"/>
    </row>
    <row r="62" spans="1:17">
      <c r="A62" s="458"/>
      <c r="B62" s="270" t="s">
        <v>223</v>
      </c>
      <c r="C62" s="271" t="s">
        <v>224</v>
      </c>
      <c r="D62" s="272" t="s">
        <v>218</v>
      </c>
      <c r="E62" s="271" t="s">
        <v>261</v>
      </c>
      <c r="F62" s="272" t="s">
        <v>218</v>
      </c>
      <c r="G62" s="271" t="s">
        <v>271</v>
      </c>
      <c r="H62" s="272" t="s">
        <v>218</v>
      </c>
      <c r="I62" s="273" t="s">
        <v>226</v>
      </c>
      <c r="J62" s="272" t="s">
        <v>218</v>
      </c>
      <c r="K62" s="271" t="s">
        <v>164</v>
      </c>
      <c r="L62" s="272" t="s">
        <v>218</v>
      </c>
      <c r="M62" s="271" t="s">
        <v>220</v>
      </c>
      <c r="N62" s="272" t="s">
        <v>218</v>
      </c>
      <c r="O62" s="274" t="s">
        <v>221</v>
      </c>
      <c r="P62" s="275" t="str">
        <f>_xlfn.CONCAT(C62:O62)</f>
        <v>rg-cpd-apps-net-dev-we-01</v>
      </c>
      <c r="Q62" s="89">
        <f t="shared" si="20"/>
        <v>25</v>
      </c>
    </row>
    <row r="63" spans="1:17">
      <c r="A63" s="458"/>
      <c r="B63" s="106" t="s">
        <v>232</v>
      </c>
      <c r="C63" s="314" t="s">
        <v>233</v>
      </c>
      <c r="D63" s="85" t="s">
        <v>218</v>
      </c>
      <c r="E63" s="314" t="s">
        <v>261</v>
      </c>
      <c r="F63" s="85" t="s">
        <v>218</v>
      </c>
      <c r="G63" s="314" t="s">
        <v>271</v>
      </c>
      <c r="H63" s="85" t="s">
        <v>218</v>
      </c>
      <c r="I63" s="94" t="s">
        <v>273</v>
      </c>
      <c r="J63" s="85" t="s">
        <v>218</v>
      </c>
      <c r="K63" s="314" t="s">
        <v>164</v>
      </c>
      <c r="L63" s="85" t="s">
        <v>218</v>
      </c>
      <c r="M63" s="314" t="s">
        <v>220</v>
      </c>
      <c r="N63" s="85" t="s">
        <v>218</v>
      </c>
      <c r="O63" s="91" t="s">
        <v>221</v>
      </c>
      <c r="P63" s="252" t="str">
        <f>_xlfn.CONCAT(C63:O63)</f>
        <v>route-cpd-apps-aks-dev-we-01</v>
      </c>
      <c r="Q63" s="89">
        <f t="shared" si="20"/>
        <v>28</v>
      </c>
    </row>
    <row r="64" spans="1:17">
      <c r="A64" s="458"/>
      <c r="B64" s="106" t="s">
        <v>232</v>
      </c>
      <c r="C64" s="314" t="s">
        <v>233</v>
      </c>
      <c r="D64" s="85" t="s">
        <v>218</v>
      </c>
      <c r="E64" s="314" t="s">
        <v>261</v>
      </c>
      <c r="F64" s="85" t="s">
        <v>218</v>
      </c>
      <c r="G64" s="314" t="s">
        <v>271</v>
      </c>
      <c r="H64" s="85" t="s">
        <v>218</v>
      </c>
      <c r="I64" s="94" t="s">
        <v>267</v>
      </c>
      <c r="J64" s="85" t="s">
        <v>218</v>
      </c>
      <c r="K64" s="314" t="s">
        <v>164</v>
      </c>
      <c r="L64" s="85" t="s">
        <v>218</v>
      </c>
      <c r="M64" s="314" t="s">
        <v>220</v>
      </c>
      <c r="N64" s="85" t="s">
        <v>218</v>
      </c>
      <c r="O64" s="91" t="s">
        <v>221</v>
      </c>
      <c r="P64" s="252" t="str">
        <f>_xlfn.CONCAT(C64:O64)</f>
        <v>route-cpd-apps-apim-dev-we-01</v>
      </c>
      <c r="Q64" s="89">
        <f t="shared" ref="Q64" si="21">SUM(LEN(C64),LEN(D64), LEN(E64),LEN(F64),LEN(G64), LEN(H64), LEN(I64), LEN(J64),LEN(K64),LEN(L64), LEN(M64), LEN(N64),LEN(O64))</f>
        <v>29</v>
      </c>
    </row>
    <row r="65" spans="1:17">
      <c r="A65" s="458"/>
      <c r="B65" s="106"/>
      <c r="C65" s="314"/>
      <c r="D65" s="85"/>
      <c r="E65" s="314"/>
      <c r="F65" s="85"/>
      <c r="G65" s="314"/>
      <c r="H65" s="85"/>
      <c r="I65" s="94"/>
      <c r="J65" s="85"/>
      <c r="K65" s="314"/>
      <c r="L65" s="85"/>
      <c r="M65" s="314"/>
      <c r="N65" s="85"/>
      <c r="O65" s="91"/>
      <c r="P65" s="3"/>
      <c r="Q65" s="89">
        <f t="shared" si="20"/>
        <v>0</v>
      </c>
    </row>
    <row r="66" spans="1:17">
      <c r="A66" s="458"/>
      <c r="B66" s="270" t="s">
        <v>223</v>
      </c>
      <c r="C66" s="271" t="s">
        <v>224</v>
      </c>
      <c r="D66" s="272" t="s">
        <v>218</v>
      </c>
      <c r="E66" s="271" t="s">
        <v>261</v>
      </c>
      <c r="F66" s="272" t="s">
        <v>218</v>
      </c>
      <c r="G66" s="271" t="s">
        <v>271</v>
      </c>
      <c r="H66" s="272" t="s">
        <v>218</v>
      </c>
      <c r="I66" s="273" t="s">
        <v>251</v>
      </c>
      <c r="J66" s="272" t="s">
        <v>218</v>
      </c>
      <c r="K66" s="271" t="s">
        <v>164</v>
      </c>
      <c r="L66" s="272" t="s">
        <v>218</v>
      </c>
      <c r="M66" s="271" t="s">
        <v>220</v>
      </c>
      <c r="N66" s="272" t="s">
        <v>218</v>
      </c>
      <c r="O66" s="274" t="s">
        <v>221</v>
      </c>
      <c r="P66" s="275" t="str">
        <f>_xlfn.CONCAT(C66:O66)</f>
        <v>rg-cpd-apps-sec-dev-we-01</v>
      </c>
      <c r="Q66" s="89">
        <f t="shared" ref="Q66:Q74" si="22">SUM(LEN(C66),LEN(D66), LEN(E66),LEN(F66),LEN(G66), LEN(H66), LEN(I66), LEN(J66),LEN(K66),LEN(L66), LEN(M66), LEN(N66),LEN(O66))</f>
        <v>25</v>
      </c>
    </row>
    <row r="67" spans="1:17">
      <c r="A67" s="458"/>
      <c r="B67" s="106" t="s">
        <v>252</v>
      </c>
      <c r="C67" s="314" t="s">
        <v>253</v>
      </c>
      <c r="D67" s="85" t="s">
        <v>218</v>
      </c>
      <c r="E67" s="314" t="s">
        <v>261</v>
      </c>
      <c r="F67" s="85" t="s">
        <v>218</v>
      </c>
      <c r="G67" s="314" t="s">
        <v>271</v>
      </c>
      <c r="H67" s="85" t="s">
        <v>218</v>
      </c>
      <c r="I67" s="94" t="s">
        <v>273</v>
      </c>
      <c r="J67" s="85" t="s">
        <v>218</v>
      </c>
      <c r="K67" s="314" t="s">
        <v>164</v>
      </c>
      <c r="L67" s="85" t="s">
        <v>218</v>
      </c>
      <c r="M67" s="314" t="s">
        <v>220</v>
      </c>
      <c r="N67" s="85" t="s">
        <v>218</v>
      </c>
      <c r="O67" s="91" t="s">
        <v>221</v>
      </c>
      <c r="P67" s="252" t="str">
        <f>_xlfn.CONCAT(C67:O67)</f>
        <v>nsg-cpd-apps-aks-dev-we-01</v>
      </c>
      <c r="Q67" s="89">
        <f t="shared" si="22"/>
        <v>26</v>
      </c>
    </row>
    <row r="68" spans="1:17">
      <c r="A68" s="458"/>
      <c r="B68" s="106" t="s">
        <v>232</v>
      </c>
      <c r="C68" s="314" t="s">
        <v>253</v>
      </c>
      <c r="D68" s="85" t="s">
        <v>218</v>
      </c>
      <c r="E68" s="314" t="s">
        <v>261</v>
      </c>
      <c r="F68" s="85" t="s">
        <v>218</v>
      </c>
      <c r="G68" s="314" t="s">
        <v>271</v>
      </c>
      <c r="H68" s="85" t="s">
        <v>218</v>
      </c>
      <c r="I68" s="94" t="s">
        <v>267</v>
      </c>
      <c r="J68" s="85" t="s">
        <v>218</v>
      </c>
      <c r="K68" s="314" t="s">
        <v>164</v>
      </c>
      <c r="L68" s="85" t="s">
        <v>218</v>
      </c>
      <c r="M68" s="314" t="s">
        <v>220</v>
      </c>
      <c r="N68" s="85" t="s">
        <v>218</v>
      </c>
      <c r="O68" s="91" t="s">
        <v>221</v>
      </c>
      <c r="P68" s="252" t="str">
        <f>_xlfn.CONCAT(C68:O68)</f>
        <v>nsg-cpd-apps-apim-dev-we-01</v>
      </c>
      <c r="Q68" s="89">
        <f t="shared" si="22"/>
        <v>27</v>
      </c>
    </row>
    <row r="69" spans="1:17">
      <c r="A69" s="458"/>
      <c r="B69" s="106"/>
      <c r="C69" s="314"/>
      <c r="D69" s="85"/>
      <c r="E69" s="314"/>
      <c r="F69" s="85"/>
      <c r="G69" s="314"/>
      <c r="H69" s="85"/>
      <c r="I69" s="94"/>
      <c r="J69" s="85"/>
      <c r="K69" s="314"/>
      <c r="L69" s="85"/>
      <c r="M69" s="314"/>
      <c r="N69" s="85"/>
      <c r="O69" s="91"/>
      <c r="P69" s="252"/>
      <c r="Q69" s="89"/>
    </row>
    <row r="70" spans="1:17">
      <c r="A70" s="458"/>
      <c r="B70" s="270" t="s">
        <v>223</v>
      </c>
      <c r="C70" s="271" t="s">
        <v>224</v>
      </c>
      <c r="D70" s="272" t="s">
        <v>218</v>
      </c>
      <c r="E70" s="271" t="s">
        <v>261</v>
      </c>
      <c r="F70" s="272" t="s">
        <v>218</v>
      </c>
      <c r="G70" s="271" t="s">
        <v>271</v>
      </c>
      <c r="H70" s="272" t="s">
        <v>218</v>
      </c>
      <c r="I70" s="273" t="s">
        <v>242</v>
      </c>
      <c r="J70" s="272" t="s">
        <v>218</v>
      </c>
      <c r="K70" s="271" t="s">
        <v>164</v>
      </c>
      <c r="L70" s="272" t="s">
        <v>218</v>
      </c>
      <c r="M70" s="271" t="s">
        <v>220</v>
      </c>
      <c r="N70" s="272" t="s">
        <v>218</v>
      </c>
      <c r="O70" s="274" t="s">
        <v>221</v>
      </c>
      <c r="P70" s="275" t="str">
        <f>_xlfn.CONCAT(C70:O70)</f>
        <v>rg-cpd-apps-mon-dev-we-01</v>
      </c>
      <c r="Q70" s="89">
        <f t="shared" si="22"/>
        <v>25</v>
      </c>
    </row>
    <row r="71" spans="1:17">
      <c r="A71" s="458"/>
      <c r="B71" s="106" t="s">
        <v>244</v>
      </c>
      <c r="C71" s="314" t="s">
        <v>245</v>
      </c>
      <c r="D71" s="85" t="s">
        <v>218</v>
      </c>
      <c r="E71" s="314" t="s">
        <v>261</v>
      </c>
      <c r="F71" s="85" t="s">
        <v>218</v>
      </c>
      <c r="G71" s="314" t="s">
        <v>271</v>
      </c>
      <c r="H71" s="85" t="s">
        <v>218</v>
      </c>
      <c r="I71" s="94" t="s">
        <v>242</v>
      </c>
      <c r="J71" s="85" t="s">
        <v>218</v>
      </c>
      <c r="K71" s="314" t="s">
        <v>164</v>
      </c>
      <c r="L71" s="85" t="s">
        <v>218</v>
      </c>
      <c r="M71" s="314" t="s">
        <v>220</v>
      </c>
      <c r="N71" s="85" t="s">
        <v>218</v>
      </c>
      <c r="O71" s="91" t="s">
        <v>221</v>
      </c>
      <c r="P71" s="252" t="str">
        <f>_xlfn.CONCAT(C71:O71)</f>
        <v>log-cpd-apps-mon-dev-we-01</v>
      </c>
      <c r="Q71" s="89">
        <f t="shared" si="22"/>
        <v>26</v>
      </c>
    </row>
    <row r="72" spans="1:17">
      <c r="A72" s="458"/>
      <c r="B72" s="106" t="s">
        <v>173</v>
      </c>
      <c r="C72" s="314" t="s">
        <v>246</v>
      </c>
      <c r="D72" s="85"/>
      <c r="E72" s="314" t="s">
        <v>261</v>
      </c>
      <c r="F72" s="85"/>
      <c r="G72" s="314" t="s">
        <v>271</v>
      </c>
      <c r="H72" s="85"/>
      <c r="I72" s="94" t="s">
        <v>247</v>
      </c>
      <c r="J72" s="85"/>
      <c r="K72" s="314" t="s">
        <v>164</v>
      </c>
      <c r="L72" s="85"/>
      <c r="M72" s="314" t="s">
        <v>220</v>
      </c>
      <c r="N72" s="85"/>
      <c r="O72" s="91" t="s">
        <v>221</v>
      </c>
      <c r="P72" s="252" t="str">
        <f>_xlfn.CONCAT(C72:O72)</f>
        <v>stcpdappsdiagdevwe01</v>
      </c>
      <c r="Q72" s="89">
        <f t="shared" si="22"/>
        <v>20</v>
      </c>
    </row>
    <row r="73" spans="1:17">
      <c r="A73" s="458"/>
      <c r="B73" s="106" t="s">
        <v>249</v>
      </c>
      <c r="C73" s="314" t="s">
        <v>250</v>
      </c>
      <c r="D73" s="85" t="s">
        <v>218</v>
      </c>
      <c r="E73" s="314" t="s">
        <v>261</v>
      </c>
      <c r="F73" s="85" t="s">
        <v>218</v>
      </c>
      <c r="G73" s="314" t="s">
        <v>271</v>
      </c>
      <c r="H73" s="85" t="s">
        <v>218</v>
      </c>
      <c r="I73" s="94"/>
      <c r="J73" s="85"/>
      <c r="K73" s="314" t="s">
        <v>164</v>
      </c>
      <c r="L73" s="85" t="s">
        <v>218</v>
      </c>
      <c r="M73" s="314" t="s">
        <v>220</v>
      </c>
      <c r="N73" s="85" t="s">
        <v>218</v>
      </c>
      <c r="O73" s="91" t="s">
        <v>221</v>
      </c>
      <c r="P73" s="252" t="str">
        <f>_xlfn.CONCAT(C73:O73)</f>
        <v>aut-cpd-apps-dev-we-01</v>
      </c>
      <c r="Q73" s="89">
        <f t="shared" si="22"/>
        <v>22</v>
      </c>
    </row>
    <row r="74" spans="1:17">
      <c r="A74" s="458"/>
      <c r="B74" s="106" t="s">
        <v>280</v>
      </c>
      <c r="C74" s="314" t="s">
        <v>281</v>
      </c>
      <c r="D74" s="85" t="s">
        <v>218</v>
      </c>
      <c r="E74" s="314" t="s">
        <v>261</v>
      </c>
      <c r="F74" s="85" t="s">
        <v>218</v>
      </c>
      <c r="G74" s="314" t="s">
        <v>271</v>
      </c>
      <c r="H74" s="85" t="s">
        <v>218</v>
      </c>
      <c r="I74" s="94" t="s">
        <v>273</v>
      </c>
      <c r="J74" s="85" t="s">
        <v>218</v>
      </c>
      <c r="K74" s="314" t="s">
        <v>282</v>
      </c>
      <c r="L74" s="85" t="s">
        <v>218</v>
      </c>
      <c r="M74" s="314" t="s">
        <v>283</v>
      </c>
      <c r="N74" s="85" t="s">
        <v>218</v>
      </c>
      <c r="O74" s="91" t="s">
        <v>221</v>
      </c>
      <c r="P74" s="252" t="str">
        <f>_xlfn.CONCAT(C74:O74)</f>
        <v>appi-cpd-apps-aks-dev--we--01</v>
      </c>
      <c r="Q74" s="89">
        <f t="shared" si="22"/>
        <v>29</v>
      </c>
    </row>
    <row r="75" spans="1:17">
      <c r="B75" s="106"/>
      <c r="C75" s="314"/>
      <c r="D75" s="85"/>
      <c r="E75" s="314"/>
      <c r="F75" s="85"/>
      <c r="G75" s="314"/>
      <c r="H75" s="85"/>
      <c r="I75" s="94"/>
      <c r="J75" s="85"/>
      <c r="K75" s="314"/>
      <c r="L75" s="85"/>
      <c r="M75" s="314"/>
      <c r="N75" s="85"/>
      <c r="O75" s="91"/>
      <c r="P75" s="252"/>
      <c r="Q75" s="89"/>
    </row>
    <row r="76" spans="1:17">
      <c r="A76" s="458" t="s">
        <v>284</v>
      </c>
      <c r="B76" s="277" t="s">
        <v>223</v>
      </c>
      <c r="C76" s="265" t="s">
        <v>224</v>
      </c>
      <c r="D76" s="266" t="s">
        <v>218</v>
      </c>
      <c r="E76" s="265" t="s">
        <v>261</v>
      </c>
      <c r="F76" s="266" t="s">
        <v>218</v>
      </c>
      <c r="G76" s="265" t="s">
        <v>285</v>
      </c>
      <c r="H76" s="266" t="s">
        <v>218</v>
      </c>
      <c r="I76" s="267"/>
      <c r="J76" s="266"/>
      <c r="K76" s="265" t="s">
        <v>164</v>
      </c>
      <c r="L76" s="266" t="s">
        <v>218</v>
      </c>
      <c r="M76" s="265" t="s">
        <v>220</v>
      </c>
      <c r="N76" s="266" t="s">
        <v>218</v>
      </c>
      <c r="O76" s="268" t="s">
        <v>221</v>
      </c>
      <c r="P76" s="269" t="str">
        <f t="shared" ref="P76:P83" si="23">_xlfn.CONCAT(C76:O76)</f>
        <v>rg-cpd-6d-dev-we-01</v>
      </c>
      <c r="Q76" s="89">
        <f>SUM(LEN(C76),LEN(D76), LEN(E76),LEN(F76),LEN(G76), LEN(H76), LEN(I76), LEN(J76),LEN(K76),LEN(L76), LEN(M76), LEN(N76),LEN(O76))</f>
        <v>19</v>
      </c>
    </row>
    <row r="77" spans="1:17">
      <c r="A77" s="458"/>
      <c r="B77" s="106" t="s">
        <v>238</v>
      </c>
      <c r="C77" s="314"/>
      <c r="D77" s="85"/>
      <c r="E77" s="314"/>
      <c r="F77" s="85"/>
      <c r="G77" s="314" t="s">
        <v>285</v>
      </c>
      <c r="H77" s="85"/>
      <c r="I77" s="94" t="s">
        <v>286</v>
      </c>
      <c r="J77" s="85"/>
      <c r="K77" s="314" t="s">
        <v>164</v>
      </c>
      <c r="L77" s="85"/>
      <c r="M77" s="314" t="s">
        <v>220</v>
      </c>
      <c r="N77" s="85"/>
      <c r="O77" s="91" t="s">
        <v>221</v>
      </c>
      <c r="P77" s="3" t="str">
        <f t="shared" si="23"/>
        <v>6dwebdevwe01</v>
      </c>
      <c r="Q77" s="89">
        <f>SUM(LEN(C77),LEN(D77), LEN(E77),LEN(F77),LEN(G77), LEN(H77), LEN(I77), LEN(J77),LEN(K77),LEN(L77), LEN(M77), LEN(N77),LEN(O77))</f>
        <v>12</v>
      </c>
    </row>
    <row r="78" spans="1:17">
      <c r="A78" s="458"/>
      <c r="B78" s="106" t="s">
        <v>238</v>
      </c>
      <c r="C78" s="314"/>
      <c r="D78" s="85"/>
      <c r="E78" s="314"/>
      <c r="F78" s="85"/>
      <c r="G78" s="314" t="s">
        <v>285</v>
      </c>
      <c r="H78" s="85"/>
      <c r="I78" s="94" t="s">
        <v>286</v>
      </c>
      <c r="J78" s="85"/>
      <c r="K78" s="314" t="s">
        <v>164</v>
      </c>
      <c r="L78" s="85"/>
      <c r="M78" s="314" t="s">
        <v>220</v>
      </c>
      <c r="N78" s="85"/>
      <c r="O78" s="91" t="s">
        <v>239</v>
      </c>
      <c r="P78" s="3" t="str">
        <f t="shared" si="23"/>
        <v>6dwebdevwe02</v>
      </c>
      <c r="Q78" s="89">
        <f>SUM(LEN(C78),LEN(D78), LEN(E78),LEN(F78),LEN(G78), LEN(H78), LEN(I78), LEN(J78),LEN(K78),LEN(L78), LEN(M78), LEN(N78),LEN(O78))</f>
        <v>12</v>
      </c>
    </row>
    <row r="79" spans="1:17">
      <c r="A79" s="458"/>
      <c r="B79" s="106" t="s">
        <v>238</v>
      </c>
      <c r="C79" s="314"/>
      <c r="D79" s="85"/>
      <c r="E79" s="314"/>
      <c r="F79" s="85"/>
      <c r="G79" s="314" t="s">
        <v>285</v>
      </c>
      <c r="H79" s="85"/>
      <c r="I79" s="94" t="s">
        <v>287</v>
      </c>
      <c r="J79" s="85"/>
      <c r="K79" s="314" t="s">
        <v>164</v>
      </c>
      <c r="L79" s="85"/>
      <c r="M79" s="314" t="s">
        <v>220</v>
      </c>
      <c r="N79" s="85"/>
      <c r="O79" s="91" t="s">
        <v>221</v>
      </c>
      <c r="P79" s="3" t="str">
        <f t="shared" si="23"/>
        <v>6dappdevwe01</v>
      </c>
      <c r="Q79" s="89">
        <f t="shared" ref="Q79:Q81" si="24">SUM(LEN(C79),LEN(D79), LEN(E79),LEN(F79),LEN(G79), LEN(H79), LEN(I79), LEN(J79),LEN(K79),LEN(L79), LEN(M79), LEN(N79),LEN(O79))</f>
        <v>12</v>
      </c>
    </row>
    <row r="80" spans="1:17">
      <c r="A80" s="458"/>
      <c r="B80" s="106" t="s">
        <v>238</v>
      </c>
      <c r="C80" s="314"/>
      <c r="D80" s="85"/>
      <c r="E80" s="314"/>
      <c r="F80" s="85"/>
      <c r="G80" s="314" t="s">
        <v>285</v>
      </c>
      <c r="H80" s="85"/>
      <c r="I80" s="94" t="s">
        <v>287</v>
      </c>
      <c r="J80" s="85"/>
      <c r="K80" s="314" t="s">
        <v>164</v>
      </c>
      <c r="L80" s="85"/>
      <c r="M80" s="314" t="s">
        <v>220</v>
      </c>
      <c r="N80" s="85"/>
      <c r="O80" s="91" t="s">
        <v>239</v>
      </c>
      <c r="P80" s="3" t="str">
        <f t="shared" si="23"/>
        <v>6dappdevwe02</v>
      </c>
      <c r="Q80" s="89">
        <f t="shared" si="24"/>
        <v>12</v>
      </c>
    </row>
    <row r="81" spans="1:17">
      <c r="A81" s="458"/>
      <c r="B81" s="106" t="s">
        <v>288</v>
      </c>
      <c r="C81" s="314" t="s">
        <v>289</v>
      </c>
      <c r="D81" s="85" t="s">
        <v>218</v>
      </c>
      <c r="E81" s="91"/>
      <c r="F81" s="85"/>
      <c r="G81" s="314" t="s">
        <v>285</v>
      </c>
      <c r="H81" s="85" t="s">
        <v>218</v>
      </c>
      <c r="I81" s="94" t="s">
        <v>290</v>
      </c>
      <c r="J81" s="85" t="s">
        <v>218</v>
      </c>
      <c r="K81" s="314" t="s">
        <v>164</v>
      </c>
      <c r="L81" s="85" t="s">
        <v>218</v>
      </c>
      <c r="M81" s="314" t="s">
        <v>220</v>
      </c>
      <c r="N81" s="85" t="s">
        <v>218</v>
      </c>
      <c r="O81" s="91" t="s">
        <v>221</v>
      </c>
      <c r="P81" s="3" t="str">
        <f t="shared" si="23"/>
        <v>nic-6d-app01-dev-we-01</v>
      </c>
      <c r="Q81" s="89">
        <f t="shared" si="24"/>
        <v>22</v>
      </c>
    </row>
    <row r="82" spans="1:17">
      <c r="A82" s="458"/>
      <c r="B82" s="106" t="s">
        <v>288</v>
      </c>
      <c r="C82" s="314" t="s">
        <v>289</v>
      </c>
      <c r="D82" s="85" t="s">
        <v>218</v>
      </c>
      <c r="E82" s="91"/>
      <c r="F82" s="85"/>
      <c r="G82" s="314" t="s">
        <v>285</v>
      </c>
      <c r="H82" s="85" t="s">
        <v>218</v>
      </c>
      <c r="I82" s="94" t="s">
        <v>290</v>
      </c>
      <c r="J82" s="85" t="s">
        <v>218</v>
      </c>
      <c r="K82" s="314" t="s">
        <v>164</v>
      </c>
      <c r="L82" s="85" t="s">
        <v>218</v>
      </c>
      <c r="M82" s="314" t="s">
        <v>220</v>
      </c>
      <c r="N82" s="85" t="s">
        <v>218</v>
      </c>
      <c r="O82" s="91" t="s">
        <v>239</v>
      </c>
      <c r="P82" s="3" t="str">
        <f t="shared" si="23"/>
        <v>nic-6d-app01-dev-we-02</v>
      </c>
      <c r="Q82" s="89">
        <f t="shared" ref="Q82:Q83" si="25">SUM(LEN(C82),LEN(D82), LEN(E82),LEN(F82),LEN(G82), LEN(H82), LEN(I82), LEN(J82),LEN(K82),LEN(L82), LEN(M82), LEN(N82),LEN(O82))</f>
        <v>22</v>
      </c>
    </row>
    <row r="83" spans="1:17">
      <c r="A83" s="458"/>
      <c r="B83" s="106" t="s">
        <v>173</v>
      </c>
      <c r="C83" s="314" t="s">
        <v>246</v>
      </c>
      <c r="D83" s="85"/>
      <c r="E83" s="314" t="s">
        <v>261</v>
      </c>
      <c r="F83" s="85"/>
      <c r="G83" s="314" t="s">
        <v>285</v>
      </c>
      <c r="H83" s="85"/>
      <c r="I83" s="94" t="s">
        <v>286</v>
      </c>
      <c r="J83" s="85"/>
      <c r="K83" s="314" t="s">
        <v>164</v>
      </c>
      <c r="L83" s="85"/>
      <c r="M83" s="314" t="s">
        <v>220</v>
      </c>
      <c r="N83" s="85"/>
      <c r="O83" s="91" t="s">
        <v>221</v>
      </c>
      <c r="P83" s="3" t="str">
        <f t="shared" si="23"/>
        <v>stcpd6dwebdevwe01</v>
      </c>
      <c r="Q83" s="89">
        <f t="shared" si="25"/>
        <v>17</v>
      </c>
    </row>
    <row r="84" spans="1:17">
      <c r="A84" s="458"/>
      <c r="B84" s="106"/>
      <c r="C84" s="314"/>
      <c r="D84" s="85"/>
      <c r="E84" s="314"/>
      <c r="F84" s="85"/>
      <c r="G84" s="314"/>
      <c r="H84" s="85"/>
      <c r="I84" s="94"/>
      <c r="J84" s="85"/>
      <c r="K84" s="314"/>
      <c r="L84" s="85"/>
      <c r="M84" s="314"/>
      <c r="N84" s="85"/>
      <c r="O84" s="91"/>
      <c r="P84" s="3"/>
      <c r="Q84" s="89"/>
    </row>
    <row r="85" spans="1:17">
      <c r="A85" s="458"/>
      <c r="B85" s="270" t="s">
        <v>223</v>
      </c>
      <c r="C85" s="271" t="s">
        <v>224</v>
      </c>
      <c r="D85" s="272" t="s">
        <v>218</v>
      </c>
      <c r="E85" s="271" t="s">
        <v>261</v>
      </c>
      <c r="F85" s="272" t="s">
        <v>218</v>
      </c>
      <c r="G85" s="271" t="s">
        <v>285</v>
      </c>
      <c r="H85" s="272" t="s">
        <v>218</v>
      </c>
      <c r="I85" s="273" t="s">
        <v>226</v>
      </c>
      <c r="J85" s="272" t="s">
        <v>218</v>
      </c>
      <c r="K85" s="271" t="s">
        <v>164</v>
      </c>
      <c r="L85" s="272" t="s">
        <v>218</v>
      </c>
      <c r="M85" s="271" t="s">
        <v>220</v>
      </c>
      <c r="N85" s="272" t="s">
        <v>218</v>
      </c>
      <c r="O85" s="274" t="s">
        <v>221</v>
      </c>
      <c r="P85" s="275" t="str">
        <f t="shared" ref="P85:P88" si="26">_xlfn.CONCAT(C85:O85)</f>
        <v>rg-cpd-6d-net-dev-we-01</v>
      </c>
      <c r="Q85" s="89">
        <f>SUM(LEN(C85),LEN(D85), LEN(E85),LEN(F85),LEN(G85), LEN(H85), LEN(I85), LEN(J85),LEN(K85),LEN(L85), LEN(M85), LEN(N85),LEN(O85))</f>
        <v>23</v>
      </c>
    </row>
    <row r="86" spans="1:17">
      <c r="A86" s="458"/>
      <c r="B86" s="106" t="s">
        <v>240</v>
      </c>
      <c r="C86" s="314" t="s">
        <v>241</v>
      </c>
      <c r="D86" s="85" t="s">
        <v>218</v>
      </c>
      <c r="E86" s="314" t="s">
        <v>261</v>
      </c>
      <c r="F86" s="85" t="s">
        <v>218</v>
      </c>
      <c r="G86" s="314" t="s">
        <v>285</v>
      </c>
      <c r="H86" s="85" t="s">
        <v>218</v>
      </c>
      <c r="I86" s="94" t="s">
        <v>286</v>
      </c>
      <c r="J86" s="85" t="s">
        <v>218</v>
      </c>
      <c r="K86" s="314" t="s">
        <v>164</v>
      </c>
      <c r="L86" s="85" t="s">
        <v>218</v>
      </c>
      <c r="M86" s="314" t="s">
        <v>220</v>
      </c>
      <c r="N86" s="85" t="s">
        <v>218</v>
      </c>
      <c r="O86" s="91" t="s">
        <v>221</v>
      </c>
      <c r="P86" s="3" t="str">
        <f t="shared" si="26"/>
        <v>lb-cpd-6d-web-dev-we-01</v>
      </c>
      <c r="Q86" s="89">
        <f>SUM(LEN(C86),LEN(D86), LEN(E86),LEN(F86),LEN(G86), LEN(H86), LEN(I86), LEN(J86),LEN(K86),LEN(L86), LEN(M86), LEN(N86),LEN(O86))</f>
        <v>23</v>
      </c>
    </row>
    <row r="87" spans="1:17">
      <c r="A87" s="458"/>
      <c r="B87" s="106" t="s">
        <v>240</v>
      </c>
      <c r="C87" s="314" t="s">
        <v>241</v>
      </c>
      <c r="D87" s="85" t="s">
        <v>218</v>
      </c>
      <c r="E87" s="314" t="s">
        <v>261</v>
      </c>
      <c r="F87" s="85" t="s">
        <v>218</v>
      </c>
      <c r="G87" s="314" t="s">
        <v>285</v>
      </c>
      <c r="H87" s="85" t="s">
        <v>218</v>
      </c>
      <c r="I87" s="94" t="s">
        <v>287</v>
      </c>
      <c r="J87" s="85" t="s">
        <v>218</v>
      </c>
      <c r="K87" s="314" t="s">
        <v>164</v>
      </c>
      <c r="L87" s="85" t="s">
        <v>218</v>
      </c>
      <c r="M87" s="314" t="s">
        <v>220</v>
      </c>
      <c r="N87" s="85" t="s">
        <v>218</v>
      </c>
      <c r="O87" s="91" t="s">
        <v>221</v>
      </c>
      <c r="P87" s="3" t="str">
        <f t="shared" si="26"/>
        <v>lb-cpd-6d-app-dev-we-01</v>
      </c>
      <c r="Q87" s="89">
        <f>SUM(LEN(C87),LEN(D87), LEN(E87),LEN(F87),LEN(G87), LEN(H87), LEN(I87), LEN(J87),LEN(K87),LEN(L87), LEN(M87), LEN(N87),LEN(O87))</f>
        <v>23</v>
      </c>
    </row>
    <row r="88" spans="1:17">
      <c r="A88" s="458"/>
      <c r="B88" s="106" t="s">
        <v>232</v>
      </c>
      <c r="C88" s="314" t="s">
        <v>233</v>
      </c>
      <c r="D88" s="85" t="s">
        <v>218</v>
      </c>
      <c r="E88" s="314" t="s">
        <v>261</v>
      </c>
      <c r="F88" s="85" t="s">
        <v>218</v>
      </c>
      <c r="G88" s="314" t="s">
        <v>285</v>
      </c>
      <c r="H88" s="85" t="s">
        <v>218</v>
      </c>
      <c r="I88" s="94" t="s">
        <v>286</v>
      </c>
      <c r="J88" s="85" t="s">
        <v>218</v>
      </c>
      <c r="K88" s="314" t="s">
        <v>164</v>
      </c>
      <c r="L88" s="85" t="s">
        <v>218</v>
      </c>
      <c r="M88" s="314" t="s">
        <v>220</v>
      </c>
      <c r="N88" s="85" t="s">
        <v>218</v>
      </c>
      <c r="O88" s="91" t="s">
        <v>221</v>
      </c>
      <c r="P88" s="3" t="str">
        <f t="shared" si="26"/>
        <v>route-cpd-6d-web-dev-we-01</v>
      </c>
      <c r="Q88" s="89">
        <f t="shared" ref="Q88" si="27">SUM(LEN(C88),LEN(D88), LEN(E88),LEN(F88),LEN(G88), LEN(H88), LEN(I88), LEN(J88),LEN(K88),LEN(L88), LEN(M88), LEN(N88),LEN(O88))</f>
        <v>26</v>
      </c>
    </row>
    <row r="89" spans="1:17">
      <c r="A89" s="458"/>
      <c r="B89" s="106"/>
      <c r="C89" s="314"/>
      <c r="D89" s="85"/>
      <c r="E89" s="314"/>
      <c r="F89" s="85"/>
      <c r="G89" s="314"/>
      <c r="H89" s="85"/>
      <c r="I89" s="94"/>
      <c r="J89" s="85"/>
      <c r="K89" s="314"/>
      <c r="L89" s="85"/>
      <c r="M89" s="314"/>
      <c r="N89" s="85"/>
      <c r="O89" s="91"/>
      <c r="P89" s="3"/>
      <c r="Q89" s="89"/>
    </row>
    <row r="90" spans="1:17">
      <c r="A90" s="458"/>
      <c r="B90" s="270" t="s">
        <v>223</v>
      </c>
      <c r="C90" s="271" t="s">
        <v>224</v>
      </c>
      <c r="D90" s="272" t="s">
        <v>218</v>
      </c>
      <c r="E90" s="271" t="s">
        <v>261</v>
      </c>
      <c r="F90" s="272" t="s">
        <v>218</v>
      </c>
      <c r="G90" s="271" t="s">
        <v>285</v>
      </c>
      <c r="H90" s="272" t="s">
        <v>218</v>
      </c>
      <c r="I90" s="273" t="s">
        <v>251</v>
      </c>
      <c r="J90" s="272" t="s">
        <v>218</v>
      </c>
      <c r="K90" s="271" t="s">
        <v>164</v>
      </c>
      <c r="L90" s="272" t="s">
        <v>218</v>
      </c>
      <c r="M90" s="271" t="s">
        <v>220</v>
      </c>
      <c r="N90" s="272" t="s">
        <v>218</v>
      </c>
      <c r="O90" s="274" t="s">
        <v>221</v>
      </c>
      <c r="P90" s="275" t="str">
        <f>_xlfn.CONCAT(C90:O90)</f>
        <v>rg-cpd-6d-sec-dev-we-01</v>
      </c>
      <c r="Q90" s="89">
        <f>SUM(LEN(C90),LEN(D90), LEN(E90),LEN(F90),LEN(G90), LEN(H90), LEN(I90), LEN(J90),LEN(K90),LEN(L90), LEN(M90), LEN(N90),LEN(O90))</f>
        <v>23</v>
      </c>
    </row>
    <row r="91" spans="1:17">
      <c r="A91" s="458"/>
      <c r="B91" s="106" t="s">
        <v>252</v>
      </c>
      <c r="C91" s="314" t="s">
        <v>253</v>
      </c>
      <c r="D91" s="85" t="s">
        <v>218</v>
      </c>
      <c r="E91" s="314" t="s">
        <v>261</v>
      </c>
      <c r="F91" s="85" t="s">
        <v>218</v>
      </c>
      <c r="G91" s="314" t="s">
        <v>285</v>
      </c>
      <c r="H91" s="85" t="s">
        <v>218</v>
      </c>
      <c r="I91" s="94" t="s">
        <v>286</v>
      </c>
      <c r="J91" s="85" t="s">
        <v>218</v>
      </c>
      <c r="K91" s="314" t="s">
        <v>164</v>
      </c>
      <c r="L91" s="85" t="s">
        <v>218</v>
      </c>
      <c r="M91" s="314" t="s">
        <v>220</v>
      </c>
      <c r="N91" s="85" t="s">
        <v>218</v>
      </c>
      <c r="O91" s="91" t="s">
        <v>221</v>
      </c>
      <c r="P91" s="3" t="str">
        <f t="shared" ref="P91:P93" si="28">_xlfn.CONCAT(C91:O91)</f>
        <v>nsg-cpd-6d-web-dev-we-01</v>
      </c>
      <c r="Q91" s="89">
        <f>SUM(LEN(C91),LEN(D91), LEN(E91),LEN(F91),LEN(G91), LEN(H91), LEN(I91), LEN(J91),LEN(K91),LEN(L91), LEN(M91), LEN(N91),LEN(O91))</f>
        <v>24</v>
      </c>
    </row>
    <row r="92" spans="1:17">
      <c r="A92" s="458"/>
      <c r="B92" s="106" t="s">
        <v>252</v>
      </c>
      <c r="C92" s="314" t="s">
        <v>253</v>
      </c>
      <c r="D92" s="85" t="s">
        <v>218</v>
      </c>
      <c r="E92" s="314" t="s">
        <v>261</v>
      </c>
      <c r="F92" s="85" t="s">
        <v>218</v>
      </c>
      <c r="G92" s="314" t="s">
        <v>285</v>
      </c>
      <c r="H92" s="85" t="s">
        <v>218</v>
      </c>
      <c r="I92" s="94" t="s">
        <v>287</v>
      </c>
      <c r="J92" s="85" t="s">
        <v>218</v>
      </c>
      <c r="K92" s="314" t="s">
        <v>164</v>
      </c>
      <c r="L92" s="85" t="s">
        <v>218</v>
      </c>
      <c r="M92" s="314" t="s">
        <v>220</v>
      </c>
      <c r="N92" s="85" t="s">
        <v>218</v>
      </c>
      <c r="O92" s="91" t="s">
        <v>221</v>
      </c>
      <c r="P92" s="3" t="str">
        <f t="shared" si="28"/>
        <v>nsg-cpd-6d-app-dev-we-01</v>
      </c>
      <c r="Q92" s="89">
        <f>SUM(LEN(C92),LEN(D92), LEN(E92),LEN(F92),LEN(G92), LEN(H92), LEN(I92), LEN(J92),LEN(K92),LEN(L92), LEN(M92), LEN(N92),LEN(O92))</f>
        <v>24</v>
      </c>
    </row>
    <row r="93" spans="1:17">
      <c r="A93" s="458"/>
      <c r="B93" s="106" t="s">
        <v>252</v>
      </c>
      <c r="C93" s="314" t="s">
        <v>253</v>
      </c>
      <c r="D93" s="85" t="s">
        <v>218</v>
      </c>
      <c r="E93" s="314" t="s">
        <v>261</v>
      </c>
      <c r="F93" s="85" t="s">
        <v>218</v>
      </c>
      <c r="G93" s="314" t="s">
        <v>285</v>
      </c>
      <c r="H93" s="85" t="s">
        <v>218</v>
      </c>
      <c r="I93" s="94" t="s">
        <v>291</v>
      </c>
      <c r="J93" s="85" t="s">
        <v>218</v>
      </c>
      <c r="K93" s="314" t="s">
        <v>164</v>
      </c>
      <c r="L93" s="85" t="s">
        <v>218</v>
      </c>
      <c r="M93" s="314" t="s">
        <v>220</v>
      </c>
      <c r="N93" s="85" t="s">
        <v>218</v>
      </c>
      <c r="O93" s="91" t="s">
        <v>221</v>
      </c>
      <c r="P93" s="3" t="str">
        <f t="shared" si="28"/>
        <v>nsg-cpd-6d-db-dev-we-01</v>
      </c>
      <c r="Q93" s="89">
        <f t="shared" ref="Q93" si="29">SUM(LEN(C93),LEN(D93), LEN(E93),LEN(F93),LEN(G93), LEN(H93), LEN(I93), LEN(J93),LEN(K93),LEN(L93), LEN(M93), LEN(N93),LEN(O93))</f>
        <v>23</v>
      </c>
    </row>
    <row r="94" spans="1:17">
      <c r="A94" s="458"/>
      <c r="B94" s="106" t="s">
        <v>257</v>
      </c>
      <c r="C94" s="314" t="s">
        <v>258</v>
      </c>
      <c r="D94" s="85" t="s">
        <v>218</v>
      </c>
      <c r="E94" s="314" t="s">
        <v>261</v>
      </c>
      <c r="F94" s="85" t="s">
        <v>218</v>
      </c>
      <c r="G94" s="314" t="s">
        <v>285</v>
      </c>
      <c r="H94" s="85"/>
      <c r="I94" s="94"/>
      <c r="J94" s="85" t="s">
        <v>218</v>
      </c>
      <c r="K94" s="314" t="s">
        <v>164</v>
      </c>
      <c r="L94" s="85" t="s">
        <v>218</v>
      </c>
      <c r="M94" s="314" t="s">
        <v>220</v>
      </c>
      <c r="N94" s="85" t="s">
        <v>218</v>
      </c>
      <c r="O94" s="91" t="s">
        <v>221</v>
      </c>
      <c r="P94" s="3" t="str">
        <f t="shared" ref="P94" si="30">_xlfn.CONCAT(C94:O94)</f>
        <v>kv-cpd-6d-dev-we-01</v>
      </c>
      <c r="Q94" s="89">
        <f t="shared" ref="Q94" si="31">SUM(LEN(C94),LEN(D94), LEN(E94),LEN(F94),LEN(G94), LEN(H94), LEN(I94), LEN(J94),LEN(K94),LEN(L94), LEN(M94), LEN(N94),LEN(O94))</f>
        <v>19</v>
      </c>
    </row>
    <row r="95" spans="1:17">
      <c r="A95" s="458"/>
      <c r="B95" s="106"/>
      <c r="C95" s="314"/>
      <c r="D95" s="85"/>
      <c r="E95" s="314"/>
      <c r="F95" s="85"/>
      <c r="G95" s="314"/>
      <c r="H95" s="85"/>
      <c r="I95" s="94"/>
      <c r="J95" s="85"/>
      <c r="K95" s="314"/>
      <c r="L95" s="85"/>
      <c r="M95" s="314"/>
      <c r="N95" s="85"/>
      <c r="O95" s="91"/>
      <c r="P95" s="3"/>
      <c r="Q95" s="89"/>
    </row>
    <row r="96" spans="1:17">
      <c r="A96" s="458"/>
      <c r="B96" s="270" t="s">
        <v>223</v>
      </c>
      <c r="C96" s="271" t="s">
        <v>224</v>
      </c>
      <c r="D96" s="272" t="s">
        <v>218</v>
      </c>
      <c r="E96" s="271" t="s">
        <v>261</v>
      </c>
      <c r="F96" s="272" t="s">
        <v>218</v>
      </c>
      <c r="G96" s="271" t="s">
        <v>285</v>
      </c>
      <c r="H96" s="272" t="s">
        <v>218</v>
      </c>
      <c r="I96" s="273" t="s">
        <v>242</v>
      </c>
      <c r="J96" s="272" t="s">
        <v>218</v>
      </c>
      <c r="K96" s="271" t="s">
        <v>164</v>
      </c>
      <c r="L96" s="272" t="s">
        <v>218</v>
      </c>
      <c r="M96" s="271" t="s">
        <v>220</v>
      </c>
      <c r="N96" s="272" t="s">
        <v>218</v>
      </c>
      <c r="O96" s="274" t="s">
        <v>221</v>
      </c>
      <c r="P96" s="275" t="str">
        <f>_xlfn.CONCAT(C96:O96)</f>
        <v>rg-cpd-6d-mon-dev-we-01</v>
      </c>
      <c r="Q96" s="89">
        <f>SUM(LEN(C96),LEN(D96), LEN(E96),LEN(F96),LEN(G96), LEN(H96), LEN(I96), LEN(J96),LEN(K96),LEN(L96), LEN(M96), LEN(N96),LEN(O96))</f>
        <v>23</v>
      </c>
    </row>
    <row r="97" spans="1:17">
      <c r="A97" s="458"/>
      <c r="B97" s="106" t="s">
        <v>244</v>
      </c>
      <c r="C97" s="314" t="s">
        <v>245</v>
      </c>
      <c r="D97" s="85" t="s">
        <v>218</v>
      </c>
      <c r="E97" s="314" t="s">
        <v>261</v>
      </c>
      <c r="F97" s="85" t="s">
        <v>218</v>
      </c>
      <c r="G97" s="314" t="s">
        <v>285</v>
      </c>
      <c r="H97" s="85" t="s">
        <v>218</v>
      </c>
      <c r="I97" s="94" t="s">
        <v>242</v>
      </c>
      <c r="J97" s="85" t="s">
        <v>218</v>
      </c>
      <c r="K97" s="314" t="s">
        <v>164</v>
      </c>
      <c r="L97" s="85" t="s">
        <v>218</v>
      </c>
      <c r="M97" s="314" t="s">
        <v>220</v>
      </c>
      <c r="N97" s="85" t="s">
        <v>218</v>
      </c>
      <c r="O97" s="91" t="s">
        <v>221</v>
      </c>
      <c r="P97" s="252" t="str">
        <f>_xlfn.CONCAT(C97:O97)</f>
        <v>log-cpd-6d-mon-dev-we-01</v>
      </c>
      <c r="Q97" s="89">
        <f>SUM(LEN(C97),LEN(D97), LEN(E97),LEN(F97),LEN(G97), LEN(H97), LEN(I97), LEN(J97),LEN(K97),LEN(L97), LEN(M97), LEN(N97),LEN(O97))</f>
        <v>24</v>
      </c>
    </row>
    <row r="98" spans="1:17">
      <c r="A98" s="458"/>
      <c r="B98" s="106" t="s">
        <v>173</v>
      </c>
      <c r="C98" s="314" t="s">
        <v>246</v>
      </c>
      <c r="D98" s="85"/>
      <c r="E98" s="314" t="s">
        <v>261</v>
      </c>
      <c r="F98" s="85"/>
      <c r="G98" s="314" t="s">
        <v>285</v>
      </c>
      <c r="H98" s="85"/>
      <c r="I98" s="94" t="s">
        <v>247</v>
      </c>
      <c r="J98" s="85"/>
      <c r="K98" s="314" t="s">
        <v>164</v>
      </c>
      <c r="L98" s="85"/>
      <c r="M98" s="314" t="s">
        <v>220</v>
      </c>
      <c r="N98" s="85"/>
      <c r="O98" s="91" t="s">
        <v>221</v>
      </c>
      <c r="P98" s="252" t="str">
        <f>_xlfn.CONCAT(C98:O98)</f>
        <v>stcpd6ddiagdevwe01</v>
      </c>
      <c r="Q98" s="89">
        <f>SUM(LEN(C98),LEN(D98), LEN(E98),LEN(F98),LEN(G98), LEN(H98), LEN(I98), LEN(J98),LEN(K98),LEN(L98), LEN(M98), LEN(N98),LEN(O98))</f>
        <v>18</v>
      </c>
    </row>
    <row r="99" spans="1:17">
      <c r="A99" s="458"/>
      <c r="B99" s="106" t="s">
        <v>249</v>
      </c>
      <c r="C99" s="314" t="s">
        <v>250</v>
      </c>
      <c r="D99" s="85" t="s">
        <v>218</v>
      </c>
      <c r="E99" s="314" t="s">
        <v>261</v>
      </c>
      <c r="F99" s="85" t="s">
        <v>218</v>
      </c>
      <c r="G99" s="314" t="s">
        <v>285</v>
      </c>
      <c r="H99" s="85" t="s">
        <v>218</v>
      </c>
      <c r="I99" s="94"/>
      <c r="J99" s="85"/>
      <c r="K99" s="314" t="s">
        <v>164</v>
      </c>
      <c r="L99" s="85" t="s">
        <v>218</v>
      </c>
      <c r="M99" s="314" t="s">
        <v>220</v>
      </c>
      <c r="N99" s="85" t="s">
        <v>218</v>
      </c>
      <c r="O99" s="91" t="s">
        <v>221</v>
      </c>
      <c r="P99" s="252" t="str">
        <f>_xlfn.CONCAT(C99:O99)</f>
        <v>aut-cpd-6d-dev-we-01</v>
      </c>
      <c r="Q99" s="89">
        <f t="shared" ref="Q99" si="32">SUM(LEN(C99),LEN(D99), LEN(E99),LEN(F99),LEN(G99), LEN(H99), LEN(I99), LEN(J99),LEN(K99),LEN(L99), LEN(M99), LEN(N99),LEN(O99))</f>
        <v>20</v>
      </c>
    </row>
    <row r="100" spans="1:17">
      <c r="A100" s="458"/>
      <c r="B100" s="106"/>
      <c r="C100" s="314"/>
      <c r="D100" s="85"/>
      <c r="E100" s="314"/>
      <c r="F100" s="85"/>
      <c r="G100" s="314"/>
      <c r="H100" s="85"/>
      <c r="I100" s="94"/>
      <c r="J100" s="85"/>
      <c r="K100" s="314"/>
      <c r="L100" s="85"/>
      <c r="M100" s="314"/>
      <c r="N100" s="85"/>
      <c r="O100" s="91"/>
      <c r="P100" s="3"/>
      <c r="Q100" s="89"/>
    </row>
    <row r="101" spans="1:17">
      <c r="B101" s="106"/>
      <c r="C101" s="314"/>
      <c r="D101" s="85"/>
      <c r="E101" s="314"/>
      <c r="F101" s="85"/>
      <c r="G101" s="314"/>
      <c r="H101" s="85"/>
      <c r="I101" s="94"/>
      <c r="J101" s="85"/>
      <c r="K101" s="314"/>
      <c r="L101" s="85"/>
      <c r="M101" s="314"/>
      <c r="N101" s="85"/>
      <c r="O101" s="91"/>
      <c r="P101" s="3"/>
      <c r="Q101" s="89"/>
    </row>
    <row r="102" spans="1:17">
      <c r="B102" s="106"/>
      <c r="C102" s="314"/>
      <c r="D102" s="85"/>
      <c r="E102" s="314"/>
      <c r="F102" s="85"/>
      <c r="G102" s="314"/>
      <c r="H102" s="85"/>
      <c r="I102" s="94"/>
      <c r="J102" s="85"/>
      <c r="K102" s="314"/>
      <c r="L102" s="85"/>
      <c r="M102" s="314"/>
      <c r="N102" s="85"/>
      <c r="O102" s="91"/>
      <c r="P102" s="3"/>
      <c r="Q102" s="89"/>
    </row>
    <row r="103" spans="1:17">
      <c r="B103" s="106"/>
      <c r="C103" s="314"/>
      <c r="D103" s="85"/>
      <c r="E103" s="314"/>
      <c r="F103" s="85"/>
      <c r="G103" s="314"/>
      <c r="H103" s="85"/>
      <c r="I103" s="94"/>
      <c r="J103" s="85"/>
      <c r="K103" s="314"/>
      <c r="L103" s="85"/>
      <c r="M103" s="314"/>
      <c r="N103" s="85"/>
      <c r="O103" s="91"/>
      <c r="P103" s="3"/>
      <c r="Q103" s="89"/>
    </row>
    <row r="104" spans="1:17">
      <c r="B104" s="106"/>
      <c r="C104" s="314"/>
      <c r="D104" s="85"/>
      <c r="E104" s="314"/>
      <c r="F104" s="85"/>
      <c r="G104" s="314"/>
      <c r="H104" s="85"/>
      <c r="I104" s="94"/>
      <c r="J104" s="85"/>
      <c r="K104" s="314"/>
      <c r="L104" s="85"/>
      <c r="M104" s="314"/>
      <c r="N104" s="85"/>
      <c r="O104" s="91"/>
      <c r="P104" s="3"/>
      <c r="Q104" s="89"/>
    </row>
    <row r="105" spans="1:17">
      <c r="B105" s="95"/>
      <c r="C105" s="314"/>
      <c r="D105" s="85"/>
      <c r="E105" s="314"/>
      <c r="F105" s="85"/>
      <c r="G105" s="314"/>
      <c r="H105" s="85"/>
      <c r="I105" s="94"/>
      <c r="J105" s="85"/>
      <c r="K105" s="314"/>
      <c r="L105" s="85"/>
      <c r="M105" s="314"/>
      <c r="N105" s="85"/>
      <c r="O105" s="91"/>
      <c r="P105" s="3"/>
      <c r="Q105" s="89"/>
    </row>
    <row r="106" spans="1:17">
      <c r="B106" s="106"/>
      <c r="C106" s="314"/>
      <c r="D106" s="85"/>
      <c r="E106" s="314"/>
      <c r="F106" s="85"/>
      <c r="G106" s="314"/>
      <c r="H106" s="85"/>
      <c r="I106" s="94"/>
      <c r="J106" s="85"/>
      <c r="K106" s="314"/>
      <c r="L106" s="85"/>
      <c r="M106" s="314"/>
      <c r="N106" s="85"/>
      <c r="O106" s="91"/>
      <c r="P106" s="3"/>
      <c r="Q106" s="89"/>
    </row>
    <row r="107" spans="1:17">
      <c r="B107" s="106"/>
      <c r="C107" s="314"/>
      <c r="D107" s="85"/>
      <c r="E107" s="314"/>
      <c r="F107" s="85"/>
      <c r="G107" s="314"/>
      <c r="H107" s="85"/>
      <c r="I107" s="94"/>
      <c r="J107" s="85"/>
      <c r="K107" s="314"/>
      <c r="L107" s="85"/>
      <c r="M107" s="314"/>
      <c r="N107" s="85"/>
      <c r="O107" s="91"/>
      <c r="P107" s="3"/>
      <c r="Q107" s="89">
        <f>SUM(LEN(C107),LEN(D107), LEN(E107),LEN(F107),LEN(G107), LEN(H107), LEN(I107), LEN(J107),LEN(K107),LEN(L107), LEN(M107), LEN(N107),LEN(O107))</f>
        <v>0</v>
      </c>
    </row>
    <row r="108" spans="1:17">
      <c r="B108" s="106"/>
      <c r="C108" s="314"/>
      <c r="D108" s="85"/>
      <c r="E108" s="314"/>
      <c r="F108" s="85"/>
      <c r="G108" s="314"/>
      <c r="H108" s="85"/>
      <c r="I108" s="94"/>
      <c r="J108" s="85"/>
      <c r="K108" s="314"/>
      <c r="L108" s="85"/>
      <c r="M108" s="314"/>
      <c r="N108" s="85"/>
      <c r="O108" s="91"/>
      <c r="P108" s="3"/>
      <c r="Q108" s="89">
        <f>SUM(LEN(C108),LEN(D108), LEN(E108),LEN(F108),LEN(G108), LEN(H108), LEN(I108), LEN(J108),LEN(K108),LEN(L108), LEN(M108), LEN(N108),LEN(O108))</f>
        <v>0</v>
      </c>
    </row>
    <row r="109" spans="1:17">
      <c r="B109" s="106"/>
      <c r="C109" s="314"/>
      <c r="D109" s="85"/>
      <c r="E109" s="314"/>
      <c r="F109" s="85"/>
      <c r="G109" s="314"/>
      <c r="H109" s="85"/>
      <c r="I109" s="94"/>
      <c r="J109" s="85"/>
      <c r="K109" s="314"/>
      <c r="L109" s="85"/>
      <c r="M109" s="314"/>
      <c r="N109" s="85"/>
      <c r="O109" s="91"/>
      <c r="P109" s="3"/>
      <c r="Q109" s="89">
        <f>SUM(LEN(C109),LEN(D109), LEN(E109),LEN(F109),LEN(G109), LEN(H109), LEN(I109), LEN(J109),LEN(K109),LEN(L109), LEN(M109), LEN(N109),LEN(O109))</f>
        <v>0</v>
      </c>
    </row>
    <row r="110" spans="1:17">
      <c r="B110" s="106"/>
      <c r="C110" s="314"/>
      <c r="D110" s="85"/>
      <c r="E110" s="314"/>
      <c r="F110" s="85"/>
      <c r="G110" s="314"/>
      <c r="H110" s="85"/>
      <c r="I110" s="94"/>
      <c r="J110" s="85"/>
      <c r="K110" s="314"/>
      <c r="L110" s="85"/>
      <c r="M110" s="314"/>
      <c r="N110" s="85"/>
      <c r="O110" s="91"/>
      <c r="P110" s="3"/>
      <c r="Q110" s="89"/>
    </row>
    <row r="111" spans="1:17">
      <c r="B111" s="106"/>
      <c r="C111" s="314"/>
      <c r="D111" s="85"/>
      <c r="E111" s="314"/>
      <c r="F111" s="85"/>
      <c r="G111" s="314"/>
      <c r="H111" s="85"/>
      <c r="I111" s="94"/>
      <c r="J111" s="85"/>
      <c r="K111" s="314"/>
      <c r="L111" s="85"/>
      <c r="M111" s="314"/>
      <c r="N111" s="85"/>
      <c r="O111" s="91"/>
      <c r="P111" s="3"/>
      <c r="Q111" s="89">
        <f>SUM(LEN(C111),LEN(D111), LEN(E111),LEN(F111),LEN(G111), LEN(H111), LEN(I111), LEN(J111),LEN(K111),LEN(L111), LEN(M111), LEN(N111),LEN(O111))</f>
        <v>0</v>
      </c>
    </row>
    <row r="112" spans="1:17">
      <c r="B112" s="106"/>
      <c r="C112" s="314"/>
      <c r="D112" s="85"/>
      <c r="E112" s="314"/>
      <c r="F112" s="85"/>
      <c r="G112" s="314"/>
      <c r="H112" s="85"/>
      <c r="I112" s="94"/>
      <c r="J112" s="85"/>
      <c r="K112" s="314"/>
      <c r="L112" s="85"/>
      <c r="M112" s="314"/>
      <c r="N112" s="85"/>
      <c r="O112" s="91"/>
      <c r="P112" s="3"/>
      <c r="Q112" s="89">
        <f>SUM(LEN(C112),LEN(D112), LEN(E112),LEN(F112),LEN(G112), LEN(H112), LEN(I112), LEN(J112),LEN(K112),LEN(L112), LEN(M112), LEN(N112),LEN(O112))</f>
        <v>0</v>
      </c>
    </row>
    <row r="113" spans="2:17">
      <c r="B113" s="106"/>
      <c r="C113" s="314"/>
      <c r="D113" s="85"/>
      <c r="E113" s="314"/>
      <c r="F113" s="85"/>
      <c r="G113" s="314"/>
      <c r="H113" s="85"/>
      <c r="I113" s="94"/>
      <c r="J113" s="85"/>
      <c r="K113" s="314"/>
      <c r="L113" s="85"/>
      <c r="M113" s="314"/>
      <c r="N113" s="85"/>
      <c r="O113" s="91"/>
      <c r="P113" s="3"/>
      <c r="Q113" s="89">
        <f>SUM(LEN(C113),LEN(D113), LEN(E113),LEN(F113),LEN(G113), LEN(H113), LEN(I113), LEN(J113),LEN(K113),LEN(L113), LEN(M113), LEN(N113),LEN(O113))</f>
        <v>0</v>
      </c>
    </row>
    <row r="114" spans="2:17">
      <c r="B114" s="106"/>
      <c r="C114" s="314"/>
      <c r="D114" s="85"/>
      <c r="E114" s="314"/>
      <c r="F114" s="85"/>
      <c r="G114" s="314"/>
      <c r="H114" s="85"/>
      <c r="I114" s="94"/>
      <c r="J114" s="85"/>
      <c r="K114" s="314"/>
      <c r="L114" s="85"/>
      <c r="M114" s="314"/>
      <c r="N114" s="85"/>
      <c r="O114" s="91"/>
      <c r="P114" s="3"/>
      <c r="Q114" s="89"/>
    </row>
    <row r="115" spans="2:17">
      <c r="B115" s="106"/>
      <c r="C115" s="314"/>
      <c r="D115" s="85"/>
      <c r="E115" s="314"/>
      <c r="F115" s="85"/>
      <c r="G115" s="314"/>
      <c r="H115" s="85"/>
      <c r="I115" s="94"/>
      <c r="J115" s="85"/>
      <c r="K115" s="314"/>
      <c r="L115" s="85"/>
      <c r="M115" s="314"/>
      <c r="N115" s="85"/>
      <c r="O115" s="91"/>
      <c r="P115" s="3"/>
      <c r="Q115" s="89">
        <f>SUM(LEN(C115),LEN(D115), LEN(E115),LEN(F115),LEN(G115), LEN(H115), LEN(I115), LEN(J115),LEN(K115),LEN(L115), LEN(M115), LEN(N115),LEN(O115))</f>
        <v>0</v>
      </c>
    </row>
    <row r="116" spans="2:17">
      <c r="B116" s="106"/>
      <c r="C116" s="314"/>
      <c r="D116" s="85"/>
      <c r="E116" s="314"/>
      <c r="F116" s="85"/>
      <c r="G116" s="314"/>
      <c r="H116" s="85"/>
      <c r="I116" s="94"/>
      <c r="J116" s="85"/>
      <c r="K116" s="314"/>
      <c r="L116" s="85"/>
      <c r="M116" s="314"/>
      <c r="N116" s="85"/>
      <c r="O116" s="91"/>
      <c r="P116" s="3"/>
      <c r="Q116" s="89">
        <f>SUM(LEN(C116),LEN(D116), LEN(E116),LEN(F116),LEN(G116), LEN(H116), LEN(I116), LEN(J116),LEN(K116),LEN(L116), LEN(M116), LEN(N116),LEN(O116))</f>
        <v>0</v>
      </c>
    </row>
    <row r="117" spans="2:17">
      <c r="B117" s="106"/>
      <c r="C117" s="314"/>
      <c r="D117" s="85"/>
      <c r="E117" s="314"/>
      <c r="F117" s="85"/>
      <c r="G117" s="314"/>
      <c r="H117" s="85"/>
      <c r="I117" s="94"/>
      <c r="J117" s="85"/>
      <c r="K117" s="314"/>
      <c r="L117" s="85"/>
      <c r="M117" s="314"/>
      <c r="N117" s="85"/>
      <c r="O117" s="91"/>
      <c r="P117" s="3"/>
      <c r="Q117" s="89">
        <f>SUM(LEN(C117),LEN(D117), LEN(E117),LEN(F117),LEN(G117), LEN(H117), LEN(I117), LEN(J117),LEN(K117),LEN(L117), LEN(M117), LEN(N117),LEN(O117))</f>
        <v>0</v>
      </c>
    </row>
    <row r="118" spans="2:17">
      <c r="B118" s="106"/>
      <c r="C118" s="314"/>
      <c r="D118" s="85"/>
      <c r="E118" s="314"/>
      <c r="F118" s="85"/>
      <c r="G118" s="314"/>
      <c r="H118" s="85"/>
      <c r="I118" s="94"/>
      <c r="J118" s="85"/>
      <c r="K118" s="314"/>
      <c r="L118" s="85"/>
      <c r="M118" s="314"/>
      <c r="N118" s="85"/>
      <c r="O118" s="91"/>
      <c r="P118" s="3"/>
      <c r="Q118" s="89">
        <f>SUM(LEN(C118),LEN(D118), LEN(E118),LEN(F118),LEN(G118), LEN(H118), LEN(I118), LEN(J118),LEN(K118),LEN(L118), LEN(M118), LEN(N118),LEN(O118))</f>
        <v>0</v>
      </c>
    </row>
    <row r="119" spans="2:17">
      <c r="B119" s="84"/>
      <c r="C119" s="84"/>
      <c r="D119" s="84"/>
      <c r="E119" s="84"/>
      <c r="F119" s="84"/>
      <c r="G119" s="84"/>
      <c r="H119" s="84"/>
      <c r="I119" s="84"/>
      <c r="J119" s="84"/>
      <c r="K119" s="84"/>
      <c r="L119" s="84"/>
      <c r="M119" s="84"/>
      <c r="N119" s="84"/>
      <c r="O119" s="92"/>
      <c r="P119" s="92"/>
      <c r="Q119" s="89"/>
    </row>
    <row r="120" spans="2:17">
      <c r="B120" s="82" t="s">
        <v>292</v>
      </c>
      <c r="P120" s="106"/>
    </row>
    <row r="121" spans="2:17">
      <c r="B121" s="82" t="s">
        <v>293</v>
      </c>
      <c r="P121" s="106"/>
    </row>
  </sheetData>
  <mergeCells count="8">
    <mergeCell ref="A1:O1"/>
    <mergeCell ref="B5:B6"/>
    <mergeCell ref="B8:P8"/>
    <mergeCell ref="A76:A100"/>
    <mergeCell ref="A10:A38"/>
    <mergeCell ref="A47:A52"/>
    <mergeCell ref="A40:A45"/>
    <mergeCell ref="A54:A74"/>
  </mergeCells>
  <phoneticPr fontId="2" type="noConversion"/>
  <hyperlinks>
    <hyperlink ref="B120" r:id="rId1" xr:uid="{D1216FD5-2D67-45BA-85F4-989A05FFBD4D}"/>
    <hyperlink ref="B121" r:id="rId2" xr:uid="{D7A55AB3-D0ED-4443-AC0F-F3C754A6D183}"/>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CE73D-8080-48B4-B0AF-52BE9AF19490}">
  <dimension ref="A1:Q81"/>
  <sheetViews>
    <sheetView zoomScale="85" zoomScaleNormal="85" workbookViewId="0">
      <pane ySplit="4" topLeftCell="A13" activePane="bottomLeft" state="frozen"/>
      <selection pane="bottomLeft" activeCell="B20" sqref="B20"/>
    </sheetView>
  </sheetViews>
  <sheetFormatPr defaultRowHeight="14.25"/>
  <cols>
    <col min="2" max="2" width="43.28515625" customWidth="1"/>
    <col min="3" max="3" width="20.140625" customWidth="1"/>
    <col min="4" max="4" width="2" bestFit="1" customWidth="1"/>
    <col min="5" max="5" width="17.85546875" customWidth="1"/>
    <col min="6" max="6" width="2" bestFit="1" customWidth="1"/>
    <col min="7" max="7" width="17.5703125" customWidth="1"/>
    <col min="8" max="8" width="2" bestFit="1" customWidth="1"/>
    <col min="9" max="9" width="18.140625" customWidth="1"/>
    <col min="10" max="10" width="2" bestFit="1" customWidth="1"/>
    <col min="11" max="11" width="18.7109375" customWidth="1"/>
    <col min="12" max="12" width="2" bestFit="1" customWidth="1"/>
    <col min="13" max="13" width="16.85546875" customWidth="1"/>
    <col min="14" max="14" width="2" bestFit="1" customWidth="1"/>
    <col min="15" max="15" width="18.5703125" customWidth="1"/>
    <col min="16" max="16" width="28.85546875" style="106" bestFit="1" customWidth="1"/>
    <col min="17" max="17" width="11.140625" customWidth="1"/>
  </cols>
  <sheetData>
    <row r="1" spans="1:17" ht="21" customHeight="1">
      <c r="A1" s="455" t="s">
        <v>294</v>
      </c>
      <c r="B1" s="455"/>
      <c r="C1" s="455"/>
      <c r="D1" s="455"/>
      <c r="E1" s="455"/>
      <c r="F1" s="455"/>
      <c r="G1" s="455"/>
      <c r="H1" s="455"/>
      <c r="I1" s="455"/>
      <c r="J1" s="455"/>
      <c r="K1" s="455"/>
      <c r="L1" s="455"/>
      <c r="M1" s="455"/>
      <c r="N1" s="455"/>
      <c r="O1" s="455"/>
      <c r="P1" s="89"/>
      <c r="Q1" s="84"/>
    </row>
    <row r="2" spans="1:17">
      <c r="A2" s="84"/>
      <c r="B2" s="83"/>
      <c r="C2" s="84"/>
      <c r="D2" s="84"/>
      <c r="E2" s="84"/>
      <c r="F2" s="84"/>
      <c r="G2" s="84"/>
      <c r="H2" s="84"/>
      <c r="I2" s="84"/>
      <c r="J2" s="84"/>
      <c r="K2" s="84"/>
      <c r="L2" s="84"/>
      <c r="M2" s="84"/>
      <c r="N2" s="84"/>
      <c r="O2" s="84"/>
      <c r="P2" s="89"/>
      <c r="Q2" s="89"/>
    </row>
    <row r="3" spans="1:17" s="86" customFormat="1" ht="42.75">
      <c r="C3" s="86" t="s">
        <v>191</v>
      </c>
      <c r="D3" s="311"/>
      <c r="E3" s="86" t="s">
        <v>192</v>
      </c>
      <c r="F3" s="311"/>
      <c r="G3" s="86" t="s">
        <v>193</v>
      </c>
      <c r="I3" s="86" t="s">
        <v>194</v>
      </c>
      <c r="K3" s="86" t="s">
        <v>195</v>
      </c>
      <c r="M3" s="86" t="s">
        <v>196</v>
      </c>
      <c r="O3" s="86" t="s">
        <v>197</v>
      </c>
      <c r="P3" s="86" t="s">
        <v>198</v>
      </c>
      <c r="Q3" s="90" t="s">
        <v>199</v>
      </c>
    </row>
    <row r="4" spans="1:17" s="174" customFormat="1" ht="28.5">
      <c r="A4" s="311"/>
      <c r="B4" s="311" t="s">
        <v>33</v>
      </c>
      <c r="C4" s="311" t="s">
        <v>200</v>
      </c>
      <c r="D4" s="311"/>
      <c r="E4" s="311" t="s">
        <v>201</v>
      </c>
      <c r="F4" s="311"/>
      <c r="G4" s="311" t="s">
        <v>295</v>
      </c>
      <c r="H4" s="311"/>
      <c r="I4" s="311" t="s">
        <v>296</v>
      </c>
      <c r="J4" s="311"/>
      <c r="K4" s="311" t="s">
        <v>204</v>
      </c>
      <c r="L4" s="311"/>
      <c r="M4" s="311" t="s">
        <v>205</v>
      </c>
      <c r="N4" s="311"/>
      <c r="O4" s="311" t="s">
        <v>297</v>
      </c>
      <c r="P4" s="311"/>
      <c r="Q4" s="88"/>
    </row>
    <row r="5" spans="1:17" s="174" customFormat="1" ht="28.5" customHeight="1">
      <c r="A5" s="311"/>
      <c r="B5" s="456" t="s">
        <v>207</v>
      </c>
      <c r="C5" s="311" t="s">
        <v>298</v>
      </c>
      <c r="D5" s="311"/>
      <c r="E5" s="311" t="s">
        <v>209</v>
      </c>
      <c r="F5" s="311"/>
      <c r="G5" s="311" t="s">
        <v>210</v>
      </c>
      <c r="H5" s="311"/>
      <c r="I5" s="311" t="s">
        <v>299</v>
      </c>
      <c r="J5" s="311"/>
      <c r="K5" s="311" t="s">
        <v>209</v>
      </c>
      <c r="L5" s="311"/>
      <c r="M5" s="311" t="s">
        <v>212</v>
      </c>
      <c r="N5" s="311"/>
      <c r="O5" s="311" t="s">
        <v>212</v>
      </c>
      <c r="P5" s="311"/>
      <c r="Q5" s="90"/>
    </row>
    <row r="6" spans="1:17" s="174" customFormat="1" ht="28.5">
      <c r="A6" s="311"/>
      <c r="B6" s="456"/>
      <c r="C6" s="311" t="s">
        <v>213</v>
      </c>
      <c r="D6" s="311"/>
      <c r="E6" s="311" t="s">
        <v>300</v>
      </c>
      <c r="F6" s="311"/>
      <c r="G6" s="311" t="s">
        <v>213</v>
      </c>
      <c r="H6" s="311"/>
      <c r="I6" s="311" t="s">
        <v>213</v>
      </c>
      <c r="J6" s="311"/>
      <c r="K6" s="311" t="s">
        <v>215</v>
      </c>
      <c r="L6" s="311"/>
      <c r="M6" s="311" t="s">
        <v>213</v>
      </c>
      <c r="N6" s="311"/>
      <c r="O6" s="311" t="s">
        <v>213</v>
      </c>
      <c r="P6" s="311"/>
      <c r="Q6" s="90"/>
    </row>
    <row r="7" spans="1:17" s="174" customFormat="1">
      <c r="A7" s="311"/>
      <c r="B7" s="88"/>
      <c r="C7" s="88"/>
      <c r="D7" s="88"/>
      <c r="E7" s="88"/>
      <c r="F7" s="88"/>
      <c r="G7" s="88"/>
      <c r="H7" s="88"/>
      <c r="I7" s="88"/>
      <c r="J7" s="88"/>
      <c r="K7" s="88"/>
      <c r="L7" s="88"/>
      <c r="M7" s="88"/>
      <c r="N7" s="88"/>
      <c r="O7" s="88"/>
      <c r="P7" s="88"/>
      <c r="Q7" s="88"/>
    </row>
    <row r="8" spans="1:17" s="174" customFormat="1" ht="21">
      <c r="A8" s="311"/>
      <c r="B8" s="457" t="s">
        <v>135</v>
      </c>
      <c r="C8" s="457"/>
      <c r="D8" s="457"/>
      <c r="E8" s="457"/>
      <c r="F8" s="457"/>
      <c r="G8" s="457"/>
      <c r="H8" s="457"/>
      <c r="I8" s="457"/>
      <c r="J8" s="457"/>
      <c r="K8" s="457"/>
      <c r="L8" s="457"/>
      <c r="M8" s="457"/>
      <c r="N8" s="457"/>
      <c r="O8" s="457"/>
      <c r="P8" s="457"/>
      <c r="Q8" s="88"/>
    </row>
    <row r="9" spans="1:17">
      <c r="B9" s="314" t="s">
        <v>301</v>
      </c>
      <c r="C9" s="314" t="s">
        <v>302</v>
      </c>
      <c r="D9" s="85" t="s">
        <v>218</v>
      </c>
      <c r="E9" s="314" t="s">
        <v>261</v>
      </c>
      <c r="F9" s="85" t="s">
        <v>218</v>
      </c>
      <c r="G9" s="314" t="s">
        <v>285</v>
      </c>
      <c r="H9" s="85"/>
      <c r="I9" s="106" t="s">
        <v>303</v>
      </c>
      <c r="J9" s="85"/>
      <c r="K9" s="314" t="s">
        <v>164</v>
      </c>
      <c r="L9" s="85" t="s">
        <v>218</v>
      </c>
      <c r="M9" s="314" t="s">
        <v>220</v>
      </c>
      <c r="N9" s="85" t="s">
        <v>218</v>
      </c>
      <c r="O9" s="91">
        <v>1</v>
      </c>
      <c r="P9" s="3" t="str">
        <f>_xlfn.CONCAT(C9:O9)</f>
        <v>lbfip-cpd-6dordev-we-1</v>
      </c>
      <c r="Q9" s="89">
        <f>SUM(LEN(C9),LEN(D9), LEN(E9),LEN(F9),LEN(G9), LEN(H9), LEN(I9), LEN(J9),LEN(K9),LEN(L9), LEN(M9), LEN(N9),LEN(O9))</f>
        <v>22</v>
      </c>
    </row>
    <row r="10" spans="1:17" ht="14.25" customHeight="1">
      <c r="A10" s="464" t="s">
        <v>304</v>
      </c>
      <c r="B10" s="314" t="s">
        <v>305</v>
      </c>
      <c r="C10" s="314" t="s">
        <v>306</v>
      </c>
      <c r="D10" s="85" t="s">
        <v>218</v>
      </c>
      <c r="E10" s="314" t="s">
        <v>261</v>
      </c>
      <c r="F10" s="85" t="s">
        <v>218</v>
      </c>
      <c r="G10" s="314" t="s">
        <v>285</v>
      </c>
      <c r="H10" s="85" t="s">
        <v>218</v>
      </c>
      <c r="I10" s="106" t="s">
        <v>303</v>
      </c>
      <c r="J10" s="85" t="s">
        <v>218</v>
      </c>
      <c r="K10" s="314" t="s">
        <v>164</v>
      </c>
      <c r="L10" s="85" t="s">
        <v>218</v>
      </c>
      <c r="M10" s="314" t="s">
        <v>220</v>
      </c>
      <c r="N10" s="85" t="s">
        <v>218</v>
      </c>
      <c r="O10" s="91">
        <v>1</v>
      </c>
      <c r="P10" s="3" t="str">
        <f>_xlfn.CONCAT(C10:O10)</f>
        <v>bkpool-cpd-6d-or-dev-we-1</v>
      </c>
      <c r="Q10" s="89">
        <f t="shared" ref="Q10:Q20" si="0">SUM(LEN(C10),LEN(D10), LEN(E10),LEN(F10),LEN(G10), LEN(H10), LEN(I10), LEN(J10),LEN(K10),LEN(L10), LEN(M10), LEN(N10),LEN(O10))</f>
        <v>25</v>
      </c>
    </row>
    <row r="11" spans="1:17">
      <c r="A11" s="464"/>
      <c r="B11" s="314" t="s">
        <v>307</v>
      </c>
      <c r="C11" s="314" t="s">
        <v>308</v>
      </c>
      <c r="D11" s="85" t="s">
        <v>218</v>
      </c>
      <c r="E11" s="314" t="s">
        <v>261</v>
      </c>
      <c r="F11" s="85" t="s">
        <v>218</v>
      </c>
      <c r="G11" s="314" t="s">
        <v>285</v>
      </c>
      <c r="H11" s="85" t="s">
        <v>218</v>
      </c>
      <c r="I11" s="106" t="s">
        <v>303</v>
      </c>
      <c r="J11" s="85"/>
      <c r="K11" s="314" t="s">
        <v>164</v>
      </c>
      <c r="L11" s="85" t="s">
        <v>218</v>
      </c>
      <c r="M11" s="314" t="s">
        <v>220</v>
      </c>
      <c r="N11" s="85" t="s">
        <v>218</v>
      </c>
      <c r="O11" s="91">
        <v>8081</v>
      </c>
      <c r="P11" s="3" t="str">
        <f t="shared" ref="P11:P17" si="1">_xlfn.CONCAT(C11:O11)</f>
        <v>hprobe-cpd-6d-ordev-we-8081</v>
      </c>
      <c r="Q11" s="89">
        <f t="shared" si="0"/>
        <v>27</v>
      </c>
    </row>
    <row r="12" spans="1:17">
      <c r="A12" s="464"/>
      <c r="B12" s="314" t="s">
        <v>309</v>
      </c>
      <c r="C12" s="314" t="s">
        <v>310</v>
      </c>
      <c r="D12" s="85" t="s">
        <v>218</v>
      </c>
      <c r="E12" s="314" t="s">
        <v>261</v>
      </c>
      <c r="F12" s="85" t="s">
        <v>218</v>
      </c>
      <c r="G12" s="314" t="s">
        <v>285</v>
      </c>
      <c r="H12" s="85" t="s">
        <v>218</v>
      </c>
      <c r="I12" s="106" t="s">
        <v>303</v>
      </c>
      <c r="J12" s="85" t="s">
        <v>218</v>
      </c>
      <c r="K12" s="314" t="s">
        <v>164</v>
      </c>
      <c r="L12" s="85" t="s">
        <v>218</v>
      </c>
      <c r="M12" s="314" t="s">
        <v>220</v>
      </c>
      <c r="N12" s="85" t="s">
        <v>218</v>
      </c>
      <c r="O12" s="91">
        <v>6066</v>
      </c>
      <c r="P12" s="3" t="str">
        <f t="shared" si="1"/>
        <v>lbrule-cpd-6d-or-dev-we-6066</v>
      </c>
      <c r="Q12" s="89">
        <f t="shared" si="0"/>
        <v>28</v>
      </c>
    </row>
    <row r="13" spans="1:17">
      <c r="A13" s="464"/>
      <c r="B13" s="314" t="s">
        <v>311</v>
      </c>
      <c r="C13" s="314" t="s">
        <v>312</v>
      </c>
      <c r="D13" s="85" t="s">
        <v>218</v>
      </c>
      <c r="E13" s="314" t="s">
        <v>261</v>
      </c>
      <c r="F13" s="85" t="s">
        <v>218</v>
      </c>
      <c r="G13" s="314" t="s">
        <v>285</v>
      </c>
      <c r="H13" s="85" t="s">
        <v>218</v>
      </c>
      <c r="I13" s="106" t="s">
        <v>303</v>
      </c>
      <c r="J13" s="85" t="s">
        <v>218</v>
      </c>
      <c r="K13" s="314" t="s">
        <v>164</v>
      </c>
      <c r="L13" s="85" t="s">
        <v>218</v>
      </c>
      <c r="M13" s="314" t="s">
        <v>220</v>
      </c>
      <c r="N13" s="85" t="s">
        <v>218</v>
      </c>
      <c r="O13" s="91">
        <v>1</v>
      </c>
      <c r="P13" s="3" t="str">
        <f t="shared" si="1"/>
        <v>lbnat-cpd-6d-or-dev-we-1</v>
      </c>
      <c r="Q13" s="89">
        <f t="shared" si="0"/>
        <v>24</v>
      </c>
    </row>
    <row r="14" spans="1:17">
      <c r="A14" s="464"/>
      <c r="B14" s="314" t="s">
        <v>313</v>
      </c>
      <c r="C14" s="314" t="s">
        <v>314</v>
      </c>
      <c r="D14" s="85" t="s">
        <v>218</v>
      </c>
      <c r="E14" s="314" t="s">
        <v>261</v>
      </c>
      <c r="F14" s="85" t="s">
        <v>218</v>
      </c>
      <c r="G14" s="314" t="s">
        <v>285</v>
      </c>
      <c r="H14" s="85" t="s">
        <v>218</v>
      </c>
      <c r="I14" s="106" t="s">
        <v>315</v>
      </c>
      <c r="J14" s="85"/>
      <c r="K14" s="314" t="s">
        <v>164</v>
      </c>
      <c r="L14" s="85" t="s">
        <v>218</v>
      </c>
      <c r="M14" s="314" t="s">
        <v>220</v>
      </c>
      <c r="N14" s="85" t="s">
        <v>218</v>
      </c>
      <c r="O14" s="91">
        <v>80</v>
      </c>
      <c r="P14" s="3" t="str">
        <f t="shared" si="1"/>
        <v>agwlsnr-cpd-6d-cgedev-we-80</v>
      </c>
      <c r="Q14" s="89">
        <f t="shared" si="0"/>
        <v>27</v>
      </c>
    </row>
    <row r="15" spans="1:17">
      <c r="A15" s="464"/>
      <c r="B15" s="314" t="s">
        <v>316</v>
      </c>
      <c r="C15" s="314" t="s">
        <v>317</v>
      </c>
      <c r="D15" s="85"/>
      <c r="E15" s="314" t="s">
        <v>261</v>
      </c>
      <c r="F15" s="85"/>
      <c r="G15" s="314" t="s">
        <v>285</v>
      </c>
      <c r="H15" s="85"/>
      <c r="I15" s="106" t="s">
        <v>315</v>
      </c>
      <c r="J15" s="85"/>
      <c r="K15" s="314" t="s">
        <v>164</v>
      </c>
      <c r="L15" s="85"/>
      <c r="M15" s="314"/>
      <c r="N15" s="85"/>
      <c r="O15" s="91">
        <v>1</v>
      </c>
      <c r="P15" s="3" t="str">
        <f t="shared" si="1"/>
        <v>agwbkpoolcpd6dcgedev1</v>
      </c>
      <c r="Q15" s="89">
        <f t="shared" si="0"/>
        <v>21</v>
      </c>
    </row>
    <row r="16" spans="1:17">
      <c r="A16" s="464"/>
      <c r="B16" s="314" t="s">
        <v>318</v>
      </c>
      <c r="C16" s="314" t="s">
        <v>319</v>
      </c>
      <c r="D16" s="85" t="s">
        <v>218</v>
      </c>
      <c r="E16" s="314" t="s">
        <v>261</v>
      </c>
      <c r="F16" s="85" t="s">
        <v>218</v>
      </c>
      <c r="G16" s="314" t="s">
        <v>285</v>
      </c>
      <c r="H16" s="85" t="s">
        <v>218</v>
      </c>
      <c r="I16" s="106" t="s">
        <v>320</v>
      </c>
      <c r="J16" s="85" t="s">
        <v>218</v>
      </c>
      <c r="K16" s="314" t="s">
        <v>164</v>
      </c>
      <c r="L16" s="85" t="s">
        <v>218</v>
      </c>
      <c r="M16" s="314" t="s">
        <v>220</v>
      </c>
      <c r="N16" s="85" t="s">
        <v>218</v>
      </c>
      <c r="O16" s="91">
        <v>80</v>
      </c>
      <c r="P16" s="3" t="str">
        <f t="shared" si="1"/>
        <v>agwhttpstg-cpd-6d-om-dev-we-80</v>
      </c>
      <c r="Q16" s="89">
        <f t="shared" si="0"/>
        <v>30</v>
      </c>
    </row>
    <row r="17" spans="1:17">
      <c r="A17" s="464"/>
      <c r="B17" s="314" t="s">
        <v>321</v>
      </c>
      <c r="C17" s="314" t="s">
        <v>314</v>
      </c>
      <c r="D17" s="85" t="s">
        <v>218</v>
      </c>
      <c r="E17" s="314" t="s">
        <v>261</v>
      </c>
      <c r="F17" s="85" t="s">
        <v>218</v>
      </c>
      <c r="G17" s="314" t="s">
        <v>285</v>
      </c>
      <c r="H17" s="85" t="s">
        <v>218</v>
      </c>
      <c r="I17" s="106" t="s">
        <v>322</v>
      </c>
      <c r="J17" s="85"/>
      <c r="K17" s="314" t="s">
        <v>164</v>
      </c>
      <c r="L17" s="85" t="s">
        <v>218</v>
      </c>
      <c r="M17" s="314" t="s">
        <v>220</v>
      </c>
      <c r="N17" s="85" t="s">
        <v>218</v>
      </c>
      <c r="O17" s="91">
        <v>80</v>
      </c>
      <c r="P17" s="3" t="str">
        <f t="shared" si="1"/>
        <v>agwlsnr-cpd-6d-intdev-we-80</v>
      </c>
      <c r="Q17" s="89">
        <f t="shared" si="0"/>
        <v>27</v>
      </c>
    </row>
    <row r="18" spans="1:17">
      <c r="A18" s="464"/>
      <c r="B18" s="314" t="s">
        <v>323</v>
      </c>
      <c r="C18" s="314" t="s">
        <v>324</v>
      </c>
      <c r="D18" s="85"/>
      <c r="E18" s="314" t="s">
        <v>261</v>
      </c>
      <c r="F18" s="85"/>
      <c r="G18" s="314" t="s">
        <v>285</v>
      </c>
      <c r="H18" s="85"/>
      <c r="I18" s="106" t="s">
        <v>320</v>
      </c>
      <c r="J18" s="85"/>
      <c r="K18" s="314" t="s">
        <v>164</v>
      </c>
      <c r="L18" s="85"/>
      <c r="M18" s="314" t="s">
        <v>220</v>
      </c>
      <c r="N18" s="85"/>
      <c r="O18" s="91">
        <v>1</v>
      </c>
      <c r="P18" s="3" t="str">
        <f>_xlfn.CONCAT(C18:O18)</f>
        <v>agwrrcpd6domdevwe1</v>
      </c>
      <c r="Q18" s="89">
        <f t="shared" si="0"/>
        <v>18</v>
      </c>
    </row>
    <row r="19" spans="1:17">
      <c r="A19" s="464"/>
      <c r="B19" s="314" t="s">
        <v>325</v>
      </c>
      <c r="C19" s="314" t="s">
        <v>326</v>
      </c>
      <c r="D19" s="85"/>
      <c r="E19" s="314" t="s">
        <v>261</v>
      </c>
      <c r="F19" s="85"/>
      <c r="G19" s="314" t="s">
        <v>285</v>
      </c>
      <c r="H19" s="85"/>
      <c r="I19" s="106" t="s">
        <v>320</v>
      </c>
      <c r="J19" s="85"/>
      <c r="K19" s="314" t="s">
        <v>164</v>
      </c>
      <c r="L19" s="85"/>
      <c r="M19" s="314"/>
      <c r="N19" s="85"/>
      <c r="O19" s="91">
        <v>80</v>
      </c>
      <c r="P19" s="3"/>
      <c r="Q19" s="89">
        <f t="shared" si="0"/>
        <v>22</v>
      </c>
    </row>
    <row r="20" spans="1:17">
      <c r="A20" s="464"/>
      <c r="B20" s="314" t="s">
        <v>327</v>
      </c>
      <c r="C20" s="314" t="s">
        <v>328</v>
      </c>
      <c r="D20" s="85" t="s">
        <v>218</v>
      </c>
      <c r="E20" s="314" t="s">
        <v>261</v>
      </c>
      <c r="F20" s="85" t="s">
        <v>218</v>
      </c>
      <c r="G20" s="314" t="s">
        <v>285</v>
      </c>
      <c r="H20" s="85" t="s">
        <v>218</v>
      </c>
      <c r="I20" s="106" t="s">
        <v>320</v>
      </c>
      <c r="J20" s="85" t="s">
        <v>218</v>
      </c>
      <c r="K20" s="314" t="s">
        <v>164</v>
      </c>
      <c r="L20" s="85" t="s">
        <v>218</v>
      </c>
      <c r="M20" s="314" t="s">
        <v>220</v>
      </c>
      <c r="N20" s="85" t="s">
        <v>218</v>
      </c>
      <c r="O20" s="91">
        <v>6066</v>
      </c>
      <c r="P20" s="3" t="str">
        <f t="shared" ref="P20" si="2">_xlfn.CONCAT(C20:O20)</f>
        <v>agwhprobe-cpd-6d-om-dev-we-6066</v>
      </c>
      <c r="Q20" s="89">
        <f t="shared" si="0"/>
        <v>31</v>
      </c>
    </row>
    <row r="21" spans="1:17">
      <c r="A21" s="464"/>
      <c r="B21" s="95"/>
      <c r="C21" s="314"/>
      <c r="D21" s="85"/>
      <c r="E21" s="314"/>
      <c r="F21" s="85"/>
      <c r="G21" s="314"/>
      <c r="H21" s="85"/>
      <c r="I21" s="106"/>
      <c r="J21" s="85"/>
      <c r="K21" s="314"/>
      <c r="L21" s="85"/>
      <c r="M21" s="314"/>
      <c r="N21" s="85"/>
      <c r="O21" s="91"/>
      <c r="P21" s="3"/>
      <c r="Q21" s="89"/>
    </row>
    <row r="22" spans="1:17">
      <c r="A22" s="464"/>
      <c r="B22" s="95"/>
      <c r="C22" s="314"/>
      <c r="D22" s="85"/>
      <c r="E22" s="314"/>
      <c r="F22" s="85"/>
      <c r="G22" s="314"/>
      <c r="H22" s="85"/>
      <c r="I22" s="106"/>
      <c r="J22" s="85"/>
      <c r="K22" s="314"/>
      <c r="L22" s="85"/>
      <c r="M22" s="314"/>
      <c r="N22" s="85"/>
      <c r="O22" s="91"/>
      <c r="P22" s="3"/>
      <c r="Q22" s="89"/>
    </row>
    <row r="23" spans="1:17">
      <c r="A23" s="464"/>
      <c r="B23" s="95"/>
      <c r="C23" s="314"/>
      <c r="D23" s="85"/>
      <c r="E23" s="314"/>
      <c r="F23" s="85"/>
      <c r="G23" s="314"/>
      <c r="H23" s="85"/>
      <c r="I23" s="106"/>
      <c r="J23" s="85"/>
      <c r="K23" s="314"/>
      <c r="L23" s="85"/>
      <c r="M23" s="314"/>
      <c r="N23" s="85"/>
      <c r="O23" s="91"/>
      <c r="P23" s="3"/>
      <c r="Q23" s="89"/>
    </row>
    <row r="24" spans="1:17">
      <c r="A24" s="189"/>
      <c r="B24" s="190"/>
      <c r="C24" s="191"/>
      <c r="D24" s="192"/>
      <c r="E24" s="191"/>
      <c r="F24" s="192"/>
      <c r="G24" s="191"/>
      <c r="H24" s="192"/>
      <c r="I24" s="193"/>
      <c r="J24" s="192"/>
      <c r="K24" s="191"/>
      <c r="L24" s="192"/>
      <c r="M24" s="191"/>
      <c r="N24" s="192"/>
      <c r="O24" s="194"/>
      <c r="P24" s="195"/>
      <c r="Q24" s="89"/>
    </row>
    <row r="25" spans="1:17">
      <c r="A25" s="95"/>
      <c r="B25" s="86"/>
      <c r="C25" s="86" t="s">
        <v>191</v>
      </c>
      <c r="D25" s="311"/>
      <c r="E25" s="86" t="s">
        <v>192</v>
      </c>
      <c r="F25" s="311"/>
      <c r="G25" s="86" t="s">
        <v>193</v>
      </c>
      <c r="H25" s="86"/>
      <c r="I25" s="86" t="s">
        <v>194</v>
      </c>
      <c r="J25" s="86"/>
      <c r="K25" s="86" t="s">
        <v>195</v>
      </c>
      <c r="L25" s="86"/>
      <c r="M25" s="86" t="s">
        <v>196</v>
      </c>
      <c r="N25" s="86"/>
      <c r="O25" s="86"/>
      <c r="P25" s="3"/>
      <c r="Q25" s="89"/>
    </row>
    <row r="26" spans="1:17" ht="28.5">
      <c r="A26" s="463" t="s">
        <v>329</v>
      </c>
      <c r="B26" s="311" t="s">
        <v>33</v>
      </c>
      <c r="C26" s="311" t="s">
        <v>330</v>
      </c>
      <c r="D26" s="311"/>
      <c r="E26" s="311" t="s">
        <v>331</v>
      </c>
      <c r="F26" s="311"/>
      <c r="G26" s="311" t="s">
        <v>332</v>
      </c>
      <c r="H26" s="311"/>
      <c r="I26" s="311" t="s">
        <v>295</v>
      </c>
      <c r="J26" s="311"/>
      <c r="K26" s="311" t="s">
        <v>333</v>
      </c>
      <c r="L26" s="311"/>
      <c r="M26" s="311" t="s">
        <v>334</v>
      </c>
      <c r="N26" s="311"/>
      <c r="O26" s="311"/>
      <c r="P26" s="3"/>
      <c r="Q26" s="89"/>
    </row>
    <row r="27" spans="1:17">
      <c r="A27" s="463"/>
      <c r="B27" s="456" t="s">
        <v>207</v>
      </c>
      <c r="C27" s="311" t="s">
        <v>335</v>
      </c>
      <c r="D27" s="311"/>
      <c r="E27" s="311" t="s">
        <v>209</v>
      </c>
      <c r="F27" s="311"/>
      <c r="G27" s="311" t="s">
        <v>210</v>
      </c>
      <c r="H27" s="311"/>
      <c r="I27" s="311" t="s">
        <v>211</v>
      </c>
      <c r="J27" s="311"/>
      <c r="K27" s="311" t="s">
        <v>298</v>
      </c>
      <c r="L27" s="311"/>
      <c r="M27" s="311" t="s">
        <v>211</v>
      </c>
      <c r="N27" s="311"/>
      <c r="O27" s="311"/>
      <c r="P27" s="3"/>
      <c r="Q27" s="89"/>
    </row>
    <row r="28" spans="1:17">
      <c r="A28" s="463"/>
      <c r="B28" s="456"/>
      <c r="C28" s="311" t="s">
        <v>336</v>
      </c>
      <c r="D28" s="311"/>
      <c r="E28" s="311" t="s">
        <v>337</v>
      </c>
      <c r="F28" s="311"/>
      <c r="G28" s="311" t="s">
        <v>338</v>
      </c>
      <c r="H28" s="311"/>
      <c r="I28" s="311" t="s">
        <v>338</v>
      </c>
      <c r="J28" s="311"/>
      <c r="K28" s="311"/>
      <c r="L28" s="311"/>
      <c r="M28" s="311" t="s">
        <v>339</v>
      </c>
      <c r="N28" s="311"/>
      <c r="O28" s="311"/>
      <c r="P28" s="3"/>
      <c r="Q28" s="89"/>
    </row>
    <row r="29" spans="1:17" ht="15" customHeight="1">
      <c r="A29" s="463"/>
      <c r="B29" s="314" t="s">
        <v>340</v>
      </c>
      <c r="C29" s="314" t="s">
        <v>341</v>
      </c>
      <c r="D29" s="314" t="s">
        <v>342</v>
      </c>
      <c r="E29" s="314" t="s">
        <v>132</v>
      </c>
      <c r="F29" s="314" t="s">
        <v>342</v>
      </c>
      <c r="G29" s="314" t="s">
        <v>285</v>
      </c>
      <c r="H29" s="314" t="s">
        <v>342</v>
      </c>
      <c r="I29" s="314" t="s">
        <v>286</v>
      </c>
      <c r="J29" s="314" t="s">
        <v>342</v>
      </c>
      <c r="K29" s="314" t="s">
        <v>343</v>
      </c>
      <c r="L29" s="314" t="s">
        <v>342</v>
      </c>
      <c r="M29" s="314"/>
      <c r="N29" s="85"/>
      <c r="O29" s="91"/>
      <c r="P29" s="3"/>
      <c r="Q29" s="89">
        <f t="shared" ref="Q29:Q33" si="3">SUM(LEN(C29),LEN(D29), LEN(E29),LEN(F29),LEN(G29), LEN(H29), LEN(I29), LEN(J29),LEN(K29),LEN(L29), LEN(M29), LEN(N29),LEN(O29))</f>
        <v>31</v>
      </c>
    </row>
    <row r="30" spans="1:17">
      <c r="A30" s="463"/>
      <c r="B30" s="314" t="s">
        <v>344</v>
      </c>
      <c r="C30" s="314" t="s">
        <v>345</v>
      </c>
      <c r="D30" s="314" t="s">
        <v>342</v>
      </c>
      <c r="E30" s="314" t="s">
        <v>346</v>
      </c>
      <c r="F30" s="314" t="s">
        <v>342</v>
      </c>
      <c r="G30" s="314" t="s">
        <v>347</v>
      </c>
      <c r="H30" s="314" t="s">
        <v>342</v>
      </c>
      <c r="I30" s="314" t="s">
        <v>291</v>
      </c>
      <c r="J30" s="314" t="s">
        <v>342</v>
      </c>
      <c r="K30" s="314" t="s">
        <v>348</v>
      </c>
      <c r="L30" s="314" t="s">
        <v>342</v>
      </c>
      <c r="M30" s="314"/>
      <c r="N30" s="85"/>
      <c r="O30" s="91"/>
      <c r="P30" s="3"/>
      <c r="Q30" s="89">
        <f t="shared" si="3"/>
        <v>35</v>
      </c>
    </row>
    <row r="31" spans="1:17">
      <c r="A31" s="463"/>
      <c r="B31" s="106"/>
      <c r="C31" s="314"/>
      <c r="D31" s="85"/>
      <c r="E31" s="314"/>
      <c r="F31" s="85"/>
      <c r="G31" s="314"/>
      <c r="H31" s="85"/>
      <c r="I31" s="106"/>
      <c r="J31" s="85"/>
      <c r="K31" s="314"/>
      <c r="L31" s="85"/>
      <c r="M31" s="314"/>
      <c r="N31" s="85"/>
      <c r="O31" s="91"/>
      <c r="P31" s="3"/>
      <c r="Q31" s="89">
        <f t="shared" si="3"/>
        <v>0</v>
      </c>
    </row>
    <row r="32" spans="1:17">
      <c r="A32" s="463"/>
      <c r="B32" s="106" t="s">
        <v>349</v>
      </c>
      <c r="C32" s="314" t="s">
        <v>341</v>
      </c>
      <c r="D32" s="85" t="s">
        <v>342</v>
      </c>
      <c r="E32" s="314" t="s">
        <v>347</v>
      </c>
      <c r="F32" s="85" t="s">
        <v>342</v>
      </c>
      <c r="G32" s="314" t="s">
        <v>287</v>
      </c>
      <c r="H32" s="85" t="s">
        <v>342</v>
      </c>
      <c r="I32" s="106" t="s">
        <v>291</v>
      </c>
      <c r="J32" s="85" t="s">
        <v>342</v>
      </c>
      <c r="K32" s="314" t="s">
        <v>350</v>
      </c>
      <c r="L32" s="85" t="s">
        <v>342</v>
      </c>
      <c r="M32" s="314">
        <v>1443</v>
      </c>
      <c r="N32" s="85"/>
      <c r="O32" s="91"/>
      <c r="P32" s="3"/>
      <c r="Q32" s="89">
        <f>SUM(LEN(C32),LEN(D32), LEN(E32),LEN(F32),LEN(G32), LEN(H32), LEN(I32), LEN(J32),LEN(K32),LEN(L32), LEN(M32), LEN(N32),LEN(O32))</f>
        <v>35</v>
      </c>
    </row>
    <row r="33" spans="1:17">
      <c r="A33" s="463"/>
      <c r="B33" s="106" t="s">
        <v>351</v>
      </c>
      <c r="C33" s="314" t="s">
        <v>345</v>
      </c>
      <c r="D33" s="85" t="s">
        <v>342</v>
      </c>
      <c r="E33" s="314" t="s">
        <v>352</v>
      </c>
      <c r="F33" s="85" t="s">
        <v>342</v>
      </c>
      <c r="G33" s="314" t="s">
        <v>291</v>
      </c>
      <c r="H33" s="85" t="s">
        <v>342</v>
      </c>
      <c r="I33" s="106" t="s">
        <v>348</v>
      </c>
      <c r="J33" s="85" t="s">
        <v>342</v>
      </c>
      <c r="K33" s="314" t="s">
        <v>343</v>
      </c>
      <c r="L33" s="85" t="s">
        <v>342</v>
      </c>
      <c r="M33" s="314">
        <v>80</v>
      </c>
      <c r="N33" s="85"/>
      <c r="O33" s="91"/>
      <c r="P33" s="3"/>
      <c r="Q33" s="89">
        <f t="shared" si="3"/>
        <v>39</v>
      </c>
    </row>
    <row r="34" spans="1:17">
      <c r="A34" s="463"/>
      <c r="B34" s="106"/>
      <c r="C34" s="314"/>
      <c r="D34" s="85"/>
      <c r="E34" s="314"/>
      <c r="F34" s="85"/>
      <c r="G34" s="314"/>
      <c r="H34" s="85"/>
      <c r="I34" s="106"/>
      <c r="J34" s="85"/>
      <c r="K34" s="314"/>
      <c r="L34" s="85"/>
      <c r="M34" s="314"/>
      <c r="N34" s="85"/>
      <c r="O34" s="91"/>
      <c r="P34" s="3"/>
      <c r="Q34" s="89"/>
    </row>
    <row r="35" spans="1:17">
      <c r="A35" s="463"/>
      <c r="B35" s="106"/>
      <c r="C35" s="314"/>
      <c r="D35" s="85"/>
      <c r="E35" s="314"/>
      <c r="F35" s="85"/>
      <c r="G35" s="314"/>
      <c r="H35" s="85"/>
      <c r="I35" s="106"/>
      <c r="J35" s="85"/>
      <c r="K35" s="314"/>
      <c r="L35" s="85"/>
      <c r="M35" s="314"/>
      <c r="N35" s="85"/>
      <c r="O35" s="91"/>
      <c r="P35" s="3"/>
      <c r="Q35" s="89"/>
    </row>
    <row r="36" spans="1:17">
      <c r="A36" s="463"/>
      <c r="B36" s="106"/>
      <c r="C36" s="314"/>
      <c r="D36" s="85"/>
      <c r="E36" s="314"/>
      <c r="F36" s="85"/>
      <c r="G36" s="314"/>
      <c r="H36" s="85"/>
      <c r="I36" s="106"/>
      <c r="J36" s="85"/>
      <c r="K36" s="314"/>
      <c r="L36" s="85"/>
      <c r="M36" s="314"/>
      <c r="N36" s="85"/>
      <c r="O36" s="91"/>
      <c r="P36" s="3"/>
      <c r="Q36" s="89"/>
    </row>
    <row r="37" spans="1:17">
      <c r="A37" s="463"/>
      <c r="B37" s="106"/>
      <c r="C37" s="314"/>
      <c r="D37" s="85"/>
      <c r="E37" s="314"/>
      <c r="F37" s="85"/>
      <c r="G37" s="314"/>
      <c r="H37" s="85"/>
      <c r="I37" s="106"/>
      <c r="J37" s="85"/>
      <c r="K37" s="314"/>
      <c r="L37" s="85"/>
      <c r="M37" s="314"/>
      <c r="N37" s="85"/>
      <c r="O37" s="91"/>
      <c r="P37" s="3"/>
      <c r="Q37" s="89">
        <f t="shared" ref="Q37" si="4">SUM(LEN(C37),LEN(D37), LEN(E37),LEN(F37),LEN(G37), LEN(H37), LEN(I37), LEN(J37),LEN(K37),LEN(L37), LEN(M37), LEN(N37),LEN(O37))</f>
        <v>0</v>
      </c>
    </row>
    <row r="38" spans="1:17">
      <c r="A38" s="463"/>
      <c r="B38" s="106"/>
      <c r="C38" s="314"/>
      <c r="D38" s="85"/>
      <c r="E38" s="314"/>
      <c r="F38" s="85"/>
      <c r="G38" s="314"/>
      <c r="H38" s="85"/>
      <c r="I38" s="106"/>
      <c r="J38" s="85"/>
      <c r="K38" s="314"/>
      <c r="L38" s="85"/>
      <c r="M38" s="314"/>
      <c r="N38" s="85"/>
      <c r="O38" s="91"/>
      <c r="P38" s="3"/>
      <c r="Q38" s="89">
        <f>SUM(LEN(C38),LEN(D38), LEN(E38),LEN(F38),LEN(G38), LEN(H38), LEN(I38), LEN(J38),LEN(K38),LEN(L38), LEN(M38), LEN(N38),LEN(O38))</f>
        <v>0</v>
      </c>
    </row>
    <row r="39" spans="1:17">
      <c r="A39" s="463"/>
      <c r="B39" s="106"/>
      <c r="C39" s="314"/>
      <c r="D39" s="85"/>
      <c r="E39" s="314"/>
      <c r="F39" s="85"/>
      <c r="G39" s="314"/>
      <c r="H39" s="85"/>
      <c r="I39" s="106"/>
      <c r="J39" s="85"/>
      <c r="K39" s="314"/>
      <c r="L39" s="85"/>
      <c r="M39" s="314"/>
      <c r="N39" s="85"/>
      <c r="O39" s="91"/>
      <c r="P39" s="3"/>
      <c r="Q39" s="89">
        <f>SUM(LEN(C39),LEN(D39), LEN(E39),LEN(F39),LEN(G39), LEN(H39), LEN(I39), LEN(J39),LEN(K39),LEN(L39), LEN(M39), LEN(N39),LEN(O39))</f>
        <v>0</v>
      </c>
    </row>
    <row r="40" spans="1:17">
      <c r="A40" s="463"/>
      <c r="B40" s="106"/>
      <c r="C40" s="314"/>
      <c r="D40" s="85"/>
      <c r="E40" s="314"/>
      <c r="F40" s="85"/>
      <c r="G40" s="314"/>
      <c r="H40" s="85"/>
      <c r="I40" s="106"/>
      <c r="J40" s="85"/>
      <c r="K40" s="314"/>
      <c r="L40" s="85"/>
      <c r="M40" s="314"/>
      <c r="N40" s="85"/>
      <c r="O40" s="91"/>
      <c r="P40" s="3"/>
      <c r="Q40" s="89">
        <f>SUM(LEN(C40),LEN(D40), LEN(E40),LEN(F40),LEN(G40), LEN(H40), LEN(I40), LEN(J40),LEN(K40),LEN(L40), LEN(M40), LEN(N40),LEN(O40))</f>
        <v>0</v>
      </c>
    </row>
    <row r="41" spans="1:17">
      <c r="A41" s="463"/>
      <c r="B41" s="106"/>
      <c r="C41" s="314"/>
      <c r="D41" s="85"/>
      <c r="E41" s="314"/>
      <c r="F41" s="85"/>
      <c r="G41" s="314"/>
      <c r="H41" s="85"/>
      <c r="I41" s="106"/>
      <c r="J41" s="85"/>
      <c r="K41" s="314"/>
      <c r="L41" s="85"/>
      <c r="M41" s="314"/>
      <c r="N41" s="85"/>
      <c r="O41" s="91"/>
      <c r="P41" s="3"/>
      <c r="Q41" s="89">
        <f>SUM(LEN(C41),LEN(D41), LEN(E41),LEN(F41),LEN(G41), LEN(H41), LEN(I41), LEN(J41),LEN(K41),LEN(L41), LEN(M41), LEN(N41),LEN(O41))</f>
        <v>0</v>
      </c>
    </row>
    <row r="42" spans="1:17">
      <c r="B42" s="106"/>
      <c r="C42" s="314"/>
      <c r="D42" s="85"/>
      <c r="E42" s="314"/>
      <c r="F42" s="85"/>
      <c r="G42" s="314"/>
      <c r="H42" s="85"/>
      <c r="I42" s="106"/>
      <c r="J42" s="85"/>
      <c r="K42" s="314"/>
      <c r="L42" s="85"/>
      <c r="M42" s="314"/>
      <c r="N42" s="85"/>
      <c r="O42" s="91"/>
      <c r="P42" s="3"/>
      <c r="Q42" s="89"/>
    </row>
    <row r="43" spans="1:17">
      <c r="A43" s="462"/>
      <c r="B43" s="106"/>
      <c r="C43" s="314"/>
      <c r="D43" s="85"/>
      <c r="E43" s="314"/>
      <c r="F43" s="85"/>
      <c r="G43" s="314"/>
      <c r="H43" s="85"/>
      <c r="I43" s="106"/>
      <c r="J43" s="85"/>
      <c r="K43" s="314"/>
      <c r="L43" s="85"/>
      <c r="M43" s="314"/>
      <c r="N43" s="85"/>
      <c r="O43" s="91"/>
      <c r="P43" s="3"/>
      <c r="Q43" s="89">
        <f>SUM(LEN(C43),LEN(D43), LEN(E43),LEN(F43),LEN(G43), LEN(H43), LEN(I43), LEN(J43),LEN(K43),LEN(L43), LEN(M43), LEN(N43),LEN(O43))</f>
        <v>0</v>
      </c>
    </row>
    <row r="44" spans="1:17">
      <c r="A44" s="462"/>
      <c r="B44" s="106"/>
      <c r="C44" s="314"/>
      <c r="D44" s="85"/>
      <c r="E44" s="314"/>
      <c r="F44" s="85"/>
      <c r="G44" s="314"/>
      <c r="H44" s="85"/>
      <c r="I44" s="106"/>
      <c r="J44" s="85"/>
      <c r="K44" s="314"/>
      <c r="L44" s="85"/>
      <c r="M44" s="314"/>
      <c r="N44" s="85"/>
      <c r="O44" s="91"/>
      <c r="P44" s="3"/>
      <c r="Q44" s="89">
        <f>SUM(LEN(C44),LEN(D44), LEN(E44),LEN(F44),LEN(G44), LEN(H44), LEN(I44), LEN(J44),LEN(K44),LEN(L44), LEN(M44), LEN(N44),LEN(O44))</f>
        <v>0</v>
      </c>
    </row>
    <row r="45" spans="1:17">
      <c r="A45" s="462"/>
      <c r="B45" s="106"/>
      <c r="C45" s="314"/>
      <c r="D45" s="85"/>
      <c r="E45" s="314"/>
      <c r="F45" s="85"/>
      <c r="G45" s="314"/>
      <c r="H45" s="85"/>
      <c r="I45" s="106"/>
      <c r="J45" s="85"/>
      <c r="K45" s="314"/>
      <c r="L45" s="85"/>
      <c r="M45" s="314"/>
      <c r="N45" s="85"/>
      <c r="O45" s="91"/>
      <c r="P45" s="3"/>
      <c r="Q45" s="89">
        <f>SUM(LEN(C45),LEN(D45), LEN(E45),LEN(F45),LEN(G45), LEN(H45), LEN(I45), LEN(J45),LEN(K45),LEN(L45), LEN(M45), LEN(N45),LEN(O45))</f>
        <v>0</v>
      </c>
    </row>
    <row r="46" spans="1:17">
      <c r="A46" s="462"/>
      <c r="B46" s="106"/>
      <c r="C46" s="314"/>
      <c r="D46" s="85"/>
      <c r="E46" s="314"/>
      <c r="F46" s="85"/>
      <c r="G46" s="314"/>
      <c r="H46" s="85"/>
      <c r="I46" s="106"/>
      <c r="J46" s="85"/>
      <c r="K46" s="314"/>
      <c r="L46" s="85"/>
      <c r="M46" s="314"/>
      <c r="N46" s="85"/>
      <c r="O46" s="91"/>
      <c r="P46" s="3"/>
      <c r="Q46" s="89">
        <f t="shared" ref="Q46" si="5">SUM(LEN(C46),LEN(D46), LEN(E46),LEN(F46),LEN(G46), LEN(H46), LEN(I46), LEN(J46),LEN(K46),LEN(L46), LEN(M46), LEN(N46),LEN(O46))</f>
        <v>0</v>
      </c>
    </row>
    <row r="47" spans="1:17">
      <c r="A47" s="462"/>
      <c r="B47" s="106"/>
      <c r="C47" s="314"/>
      <c r="D47" s="85"/>
      <c r="E47" s="314"/>
      <c r="F47" s="85"/>
      <c r="G47" s="314"/>
      <c r="H47" s="85"/>
      <c r="I47" s="106"/>
      <c r="J47" s="85"/>
      <c r="K47" s="314"/>
      <c r="L47" s="85"/>
      <c r="M47" s="314"/>
      <c r="N47" s="85"/>
      <c r="O47" s="91"/>
      <c r="P47" s="3"/>
      <c r="Q47" s="89"/>
    </row>
    <row r="48" spans="1:17">
      <c r="A48" s="462"/>
      <c r="B48" s="106"/>
      <c r="C48" s="314"/>
      <c r="D48" s="85"/>
      <c r="E48" s="314"/>
      <c r="F48" s="85"/>
      <c r="G48" s="314"/>
      <c r="H48" s="85"/>
      <c r="I48" s="106"/>
      <c r="J48" s="85"/>
      <c r="K48" s="314"/>
      <c r="L48" s="85"/>
      <c r="M48" s="314"/>
      <c r="N48" s="85"/>
      <c r="O48" s="91"/>
      <c r="P48" s="3"/>
      <c r="Q48" s="89">
        <f>SUM(LEN(C48),LEN(D48), LEN(E48),LEN(F48),LEN(G48), LEN(H48), LEN(I48), LEN(J48),LEN(K48),LEN(L48), LEN(M48), LEN(N48),LEN(O48))</f>
        <v>0</v>
      </c>
    </row>
    <row r="49" spans="1:17">
      <c r="A49" s="462"/>
      <c r="B49" s="106"/>
      <c r="C49" s="314"/>
      <c r="D49" s="85"/>
      <c r="E49" s="314"/>
      <c r="F49" s="85"/>
      <c r="G49" s="314"/>
      <c r="H49" s="85"/>
      <c r="I49" s="106"/>
      <c r="J49" s="85"/>
      <c r="K49" s="314"/>
      <c r="L49" s="85"/>
      <c r="M49" s="314"/>
      <c r="N49" s="85"/>
      <c r="O49" s="91"/>
      <c r="P49" s="3"/>
      <c r="Q49" s="89">
        <f>SUM(LEN(C49),LEN(D49), LEN(E49),LEN(F49),LEN(G49), LEN(H49), LEN(I49), LEN(J49),LEN(K49),LEN(L49), LEN(M49), LEN(N49),LEN(O49))</f>
        <v>0</v>
      </c>
    </row>
    <row r="50" spans="1:17">
      <c r="A50" s="462"/>
      <c r="B50" s="106"/>
      <c r="C50" s="314"/>
      <c r="D50" s="85"/>
      <c r="E50" s="314"/>
      <c r="F50" s="85"/>
      <c r="G50" s="314"/>
      <c r="H50" s="85"/>
      <c r="I50" s="106"/>
      <c r="J50" s="85"/>
      <c r="K50" s="314"/>
      <c r="L50" s="85"/>
      <c r="M50" s="314"/>
      <c r="N50" s="85"/>
      <c r="O50" s="91"/>
      <c r="P50" s="3"/>
      <c r="Q50" s="89">
        <f>SUM(LEN(C50),LEN(D50), LEN(E50),LEN(F50),LEN(G50), LEN(H50), LEN(I50), LEN(J50),LEN(K50),LEN(L50), LEN(M50), LEN(N50),LEN(O50))</f>
        <v>0</v>
      </c>
    </row>
    <row r="51" spans="1:17">
      <c r="A51" s="462"/>
      <c r="B51" s="106"/>
      <c r="C51" s="314"/>
      <c r="D51" s="85"/>
      <c r="E51" s="314"/>
      <c r="F51" s="85"/>
      <c r="G51" s="314"/>
      <c r="H51" s="85"/>
      <c r="I51" s="106"/>
      <c r="J51" s="85"/>
      <c r="K51" s="314"/>
      <c r="L51" s="85"/>
      <c r="M51" s="314"/>
      <c r="N51" s="85"/>
      <c r="O51" s="91"/>
      <c r="P51" s="3"/>
      <c r="Q51" s="89">
        <f t="shared" ref="Q51:Q52" si="6">SUM(LEN(C51),LEN(D51), LEN(E51),LEN(F51),LEN(G51), LEN(H51), LEN(I51), LEN(J51),LEN(K51),LEN(L51), LEN(M51), LEN(N51),LEN(O51))</f>
        <v>0</v>
      </c>
    </row>
    <row r="52" spans="1:17">
      <c r="A52" s="462"/>
      <c r="B52" s="106"/>
      <c r="C52" s="314"/>
      <c r="D52" s="85"/>
      <c r="E52" s="314"/>
      <c r="F52" s="85"/>
      <c r="G52" s="314"/>
      <c r="H52" s="85"/>
      <c r="I52" s="106"/>
      <c r="J52" s="85"/>
      <c r="K52" s="314"/>
      <c r="L52" s="85"/>
      <c r="M52" s="314"/>
      <c r="N52" s="85"/>
      <c r="O52" s="91"/>
      <c r="P52" s="3"/>
      <c r="Q52" s="89">
        <f t="shared" si="6"/>
        <v>0</v>
      </c>
    </row>
    <row r="53" spans="1:17">
      <c r="B53" s="106"/>
      <c r="C53" s="314"/>
      <c r="D53" s="85"/>
      <c r="E53" s="314"/>
      <c r="F53" s="85"/>
      <c r="G53" s="314"/>
      <c r="H53" s="85"/>
      <c r="I53" s="106"/>
      <c r="J53" s="85"/>
      <c r="K53" s="314"/>
      <c r="L53" s="85"/>
      <c r="M53" s="314"/>
      <c r="N53" s="85"/>
      <c r="O53" s="91"/>
      <c r="P53" s="3"/>
      <c r="Q53" s="89"/>
    </row>
    <row r="54" spans="1:17">
      <c r="A54" s="463"/>
      <c r="B54" s="106"/>
      <c r="C54" s="314"/>
      <c r="D54" s="85"/>
      <c r="E54" s="314"/>
      <c r="F54" s="85"/>
      <c r="G54" s="314"/>
      <c r="H54" s="85"/>
      <c r="I54" s="106"/>
      <c r="J54" s="85"/>
      <c r="K54" s="314"/>
      <c r="L54" s="85"/>
      <c r="M54" s="314"/>
      <c r="N54" s="85"/>
      <c r="O54" s="91"/>
      <c r="P54" s="3"/>
      <c r="Q54" s="89">
        <f>SUM(LEN(C54),LEN(D54), LEN(E54),LEN(F54),LEN(G54), LEN(H54), LEN(I54), LEN(J54),LEN(K54),LEN(L54), LEN(M54), LEN(N54),LEN(O54))</f>
        <v>0</v>
      </c>
    </row>
    <row r="55" spans="1:17">
      <c r="A55" s="463"/>
      <c r="B55" s="106"/>
      <c r="C55" s="314"/>
      <c r="D55" s="85"/>
      <c r="E55" s="314"/>
      <c r="F55" s="85"/>
      <c r="G55" s="314"/>
      <c r="H55" s="85"/>
      <c r="I55" s="106"/>
      <c r="J55" s="85"/>
      <c r="K55" s="314"/>
      <c r="L55" s="85"/>
      <c r="M55" s="314"/>
      <c r="N55" s="85"/>
      <c r="O55" s="91"/>
      <c r="P55" s="3"/>
      <c r="Q55" s="89">
        <f>SUM(LEN(C55),LEN(D55), LEN(E55),LEN(F55),LEN(G55), LEN(H55), LEN(I55), LEN(J55),LEN(K55),LEN(L55), LEN(M55), LEN(N55),LEN(O55))</f>
        <v>0</v>
      </c>
    </row>
    <row r="56" spans="1:17">
      <c r="A56" s="463"/>
      <c r="B56" s="106"/>
      <c r="C56" s="314"/>
      <c r="D56" s="85"/>
      <c r="E56" s="314"/>
      <c r="F56" s="85"/>
      <c r="G56" s="314"/>
      <c r="H56" s="85"/>
      <c r="I56" s="106"/>
      <c r="J56" s="85"/>
      <c r="K56" s="314"/>
      <c r="L56" s="85"/>
      <c r="M56" s="314"/>
      <c r="N56" s="85"/>
      <c r="O56" s="91"/>
      <c r="P56" s="3"/>
      <c r="Q56" s="89">
        <f>SUM(LEN(C56),LEN(D56), LEN(E56),LEN(F56),LEN(G56), LEN(H56), LEN(I56), LEN(J56),LEN(K56),LEN(L56), LEN(M56), LEN(N56),LEN(O56))</f>
        <v>0</v>
      </c>
    </row>
    <row r="57" spans="1:17">
      <c r="A57" s="463"/>
      <c r="B57" s="106"/>
      <c r="C57" s="314"/>
      <c r="D57" s="85"/>
      <c r="E57" s="314"/>
      <c r="F57" s="85"/>
      <c r="G57" s="314"/>
      <c r="H57" s="85"/>
      <c r="I57" s="106"/>
      <c r="J57" s="85"/>
      <c r="K57" s="314"/>
      <c r="L57" s="85"/>
      <c r="M57" s="314"/>
      <c r="N57" s="85"/>
      <c r="O57" s="91"/>
      <c r="P57" s="3"/>
      <c r="Q57" s="89">
        <f t="shared" ref="Q57:Q61" si="7">SUM(LEN(C57),LEN(D57), LEN(E57),LEN(F57),LEN(G57), LEN(H57), LEN(I57), LEN(J57),LEN(K57),LEN(L57), LEN(M57), LEN(N57),LEN(O57))</f>
        <v>0</v>
      </c>
    </row>
    <row r="58" spans="1:17">
      <c r="A58" s="463"/>
      <c r="B58" s="106"/>
      <c r="C58" s="314"/>
      <c r="D58" s="85"/>
      <c r="E58" s="314"/>
      <c r="F58" s="85"/>
      <c r="G58" s="314"/>
      <c r="H58" s="85"/>
      <c r="I58" s="106"/>
      <c r="J58" s="85"/>
      <c r="K58" s="314"/>
      <c r="L58" s="85"/>
      <c r="M58" s="314"/>
      <c r="N58" s="85"/>
      <c r="O58" s="91"/>
      <c r="P58" s="3"/>
      <c r="Q58" s="89">
        <f t="shared" si="7"/>
        <v>0</v>
      </c>
    </row>
    <row r="59" spans="1:17">
      <c r="A59" s="463"/>
      <c r="B59" s="106"/>
      <c r="C59" s="314"/>
      <c r="D59" s="85"/>
      <c r="E59" s="91"/>
      <c r="F59" s="85"/>
      <c r="G59" s="314"/>
      <c r="H59" s="85"/>
      <c r="I59" s="106"/>
      <c r="J59" s="85"/>
      <c r="K59" s="314"/>
      <c r="L59" s="85"/>
      <c r="M59" s="314"/>
      <c r="N59" s="85"/>
      <c r="O59" s="91"/>
      <c r="P59" s="3"/>
      <c r="Q59" s="89">
        <f t="shared" si="7"/>
        <v>0</v>
      </c>
    </row>
    <row r="60" spans="1:17">
      <c r="A60" s="463"/>
      <c r="B60" s="106"/>
      <c r="C60" s="314"/>
      <c r="D60" s="85"/>
      <c r="E60" s="91"/>
      <c r="F60" s="85"/>
      <c r="G60" s="314"/>
      <c r="H60" s="85"/>
      <c r="I60" s="106"/>
      <c r="J60" s="85"/>
      <c r="K60" s="314"/>
      <c r="L60" s="85"/>
      <c r="M60" s="314"/>
      <c r="N60" s="85"/>
      <c r="O60" s="91"/>
      <c r="P60" s="3"/>
      <c r="Q60" s="89">
        <f t="shared" si="7"/>
        <v>0</v>
      </c>
    </row>
    <row r="61" spans="1:17">
      <c r="A61" s="463"/>
      <c r="B61" s="106"/>
      <c r="C61" s="314"/>
      <c r="D61" s="85"/>
      <c r="E61" s="314"/>
      <c r="F61" s="85"/>
      <c r="G61" s="314"/>
      <c r="H61" s="85"/>
      <c r="I61" s="106"/>
      <c r="J61" s="85"/>
      <c r="K61" s="314"/>
      <c r="L61" s="85"/>
      <c r="M61" s="314"/>
      <c r="N61" s="85"/>
      <c r="O61" s="91"/>
      <c r="P61" s="3"/>
      <c r="Q61" s="89">
        <f t="shared" si="7"/>
        <v>0</v>
      </c>
    </row>
    <row r="62" spans="1:17">
      <c r="B62" s="106"/>
      <c r="C62" s="314"/>
      <c r="D62" s="85"/>
      <c r="E62" s="314"/>
      <c r="F62" s="85"/>
      <c r="G62" s="314"/>
      <c r="H62" s="85"/>
      <c r="I62" s="106"/>
      <c r="J62" s="85"/>
      <c r="K62" s="314"/>
      <c r="L62" s="85"/>
      <c r="M62" s="314"/>
      <c r="N62" s="85"/>
      <c r="O62" s="91"/>
      <c r="P62" s="3"/>
      <c r="Q62" s="89"/>
    </row>
    <row r="63" spans="1:17">
      <c r="B63" s="106"/>
      <c r="C63" s="314"/>
      <c r="D63" s="85"/>
      <c r="E63" s="314"/>
      <c r="F63" s="85"/>
      <c r="G63" s="314"/>
      <c r="H63" s="85"/>
      <c r="I63" s="106"/>
      <c r="J63" s="85"/>
      <c r="K63" s="314"/>
      <c r="L63" s="85"/>
      <c r="M63" s="314"/>
      <c r="N63" s="85"/>
      <c r="O63" s="91"/>
      <c r="P63" s="3"/>
      <c r="Q63" s="89"/>
    </row>
    <row r="64" spans="1:17">
      <c r="B64" s="106"/>
      <c r="C64" s="314"/>
      <c r="D64" s="85"/>
      <c r="E64" s="314"/>
      <c r="F64" s="85"/>
      <c r="G64" s="314"/>
      <c r="H64" s="85"/>
      <c r="I64" s="106"/>
      <c r="J64" s="85"/>
      <c r="K64" s="314"/>
      <c r="L64" s="85"/>
      <c r="M64" s="314"/>
      <c r="N64" s="85"/>
      <c r="O64" s="91"/>
      <c r="P64" s="3"/>
      <c r="Q64" s="89"/>
    </row>
    <row r="65" spans="2:17">
      <c r="B65" s="95"/>
      <c r="C65" s="314"/>
      <c r="D65" s="85"/>
      <c r="E65" s="314"/>
      <c r="F65" s="85"/>
      <c r="G65" s="314"/>
      <c r="H65" s="85"/>
      <c r="I65" s="106"/>
      <c r="J65" s="85"/>
      <c r="K65" s="314"/>
      <c r="L65" s="85"/>
      <c r="M65" s="314"/>
      <c r="N65" s="85"/>
      <c r="O65" s="91"/>
      <c r="P65" s="3"/>
      <c r="Q65" s="89"/>
    </row>
    <row r="66" spans="2:17">
      <c r="B66" s="106"/>
      <c r="C66" s="314"/>
      <c r="D66" s="85"/>
      <c r="E66" s="314"/>
      <c r="F66" s="85"/>
      <c r="G66" s="314"/>
      <c r="H66" s="85"/>
      <c r="I66" s="106"/>
      <c r="J66" s="85"/>
      <c r="K66" s="314"/>
      <c r="L66" s="85"/>
      <c r="M66" s="314"/>
      <c r="N66" s="85"/>
      <c r="O66" s="91"/>
      <c r="P66" s="3"/>
      <c r="Q66" s="89"/>
    </row>
    <row r="67" spans="2:17">
      <c r="B67" s="106"/>
      <c r="C67" s="314"/>
      <c r="D67" s="85"/>
      <c r="E67" s="314"/>
      <c r="F67" s="85"/>
      <c r="G67" s="314"/>
      <c r="H67" s="85"/>
      <c r="I67" s="106"/>
      <c r="J67" s="85"/>
      <c r="K67" s="314"/>
      <c r="L67" s="85"/>
      <c r="M67" s="314"/>
      <c r="N67" s="85"/>
      <c r="O67" s="91"/>
      <c r="P67" s="3"/>
      <c r="Q67" s="89">
        <f>SUM(LEN(C67),LEN(D67), LEN(E67),LEN(F67),LEN(G67), LEN(H67), LEN(I67), LEN(J67),LEN(K67),LEN(L67), LEN(M67), LEN(N67),LEN(O67))</f>
        <v>0</v>
      </c>
    </row>
    <row r="68" spans="2:17">
      <c r="B68" s="106"/>
      <c r="C68" s="314"/>
      <c r="D68" s="85"/>
      <c r="E68" s="314"/>
      <c r="F68" s="85"/>
      <c r="G68" s="314"/>
      <c r="H68" s="85"/>
      <c r="I68" s="106"/>
      <c r="J68" s="85"/>
      <c r="K68" s="314"/>
      <c r="L68" s="85"/>
      <c r="M68" s="314"/>
      <c r="N68" s="85"/>
      <c r="O68" s="91"/>
      <c r="P68" s="3"/>
      <c r="Q68" s="89">
        <f>SUM(LEN(C68),LEN(D68), LEN(E68),LEN(F68),LEN(G68), LEN(H68), LEN(I68), LEN(J68),LEN(K68),LEN(L68), LEN(M68), LEN(N68),LEN(O68))</f>
        <v>0</v>
      </c>
    </row>
    <row r="69" spans="2:17">
      <c r="B69" s="106"/>
      <c r="C69" s="314"/>
      <c r="D69" s="85"/>
      <c r="E69" s="314"/>
      <c r="F69" s="85"/>
      <c r="G69" s="314"/>
      <c r="H69" s="85"/>
      <c r="I69" s="106"/>
      <c r="J69" s="85"/>
      <c r="K69" s="314"/>
      <c r="L69" s="85"/>
      <c r="M69" s="314"/>
      <c r="N69" s="85"/>
      <c r="O69" s="91"/>
      <c r="P69" s="3"/>
      <c r="Q69" s="89">
        <f>SUM(LEN(C69),LEN(D69), LEN(E69),LEN(F69),LEN(G69), LEN(H69), LEN(I69), LEN(J69),LEN(K69),LEN(L69), LEN(M69), LEN(N69),LEN(O69))</f>
        <v>0</v>
      </c>
    </row>
    <row r="70" spans="2:17">
      <c r="B70" s="106"/>
      <c r="C70" s="314"/>
      <c r="D70" s="85"/>
      <c r="E70" s="314"/>
      <c r="F70" s="85"/>
      <c r="G70" s="314"/>
      <c r="H70" s="85"/>
      <c r="I70" s="106"/>
      <c r="J70" s="85"/>
      <c r="K70" s="314"/>
      <c r="L70" s="85"/>
      <c r="M70" s="314"/>
      <c r="N70" s="85"/>
      <c r="O70" s="91"/>
      <c r="P70" s="3"/>
      <c r="Q70" s="89"/>
    </row>
    <row r="71" spans="2:17">
      <c r="B71" s="106"/>
      <c r="C71" s="314"/>
      <c r="D71" s="85"/>
      <c r="E71" s="314"/>
      <c r="F71" s="85"/>
      <c r="G71" s="314"/>
      <c r="H71" s="85"/>
      <c r="I71" s="106"/>
      <c r="J71" s="85"/>
      <c r="K71" s="314"/>
      <c r="L71" s="85"/>
      <c r="M71" s="314"/>
      <c r="N71" s="85"/>
      <c r="O71" s="91"/>
      <c r="P71" s="3"/>
      <c r="Q71" s="89">
        <f>SUM(LEN(C71),LEN(D71), LEN(E71),LEN(F71),LEN(G71), LEN(H71), LEN(I71), LEN(J71),LEN(K71),LEN(L71), LEN(M71), LEN(N71),LEN(O71))</f>
        <v>0</v>
      </c>
    </row>
    <row r="72" spans="2:17">
      <c r="B72" s="106"/>
      <c r="C72" s="314"/>
      <c r="D72" s="85"/>
      <c r="E72" s="314"/>
      <c r="F72" s="85"/>
      <c r="G72" s="314"/>
      <c r="H72" s="85"/>
      <c r="I72" s="106"/>
      <c r="J72" s="85"/>
      <c r="K72" s="314"/>
      <c r="L72" s="85"/>
      <c r="M72" s="314"/>
      <c r="N72" s="85"/>
      <c r="O72" s="91"/>
      <c r="P72" s="3"/>
      <c r="Q72" s="89">
        <f>SUM(LEN(C72),LEN(D72), LEN(E72),LEN(F72),LEN(G72), LEN(H72), LEN(I72), LEN(J72),LEN(K72),LEN(L72), LEN(M72), LEN(N72),LEN(O72))</f>
        <v>0</v>
      </c>
    </row>
    <row r="73" spans="2:17">
      <c r="B73" s="106"/>
      <c r="C73" s="314"/>
      <c r="D73" s="85"/>
      <c r="E73" s="314"/>
      <c r="F73" s="85"/>
      <c r="G73" s="314"/>
      <c r="H73" s="85"/>
      <c r="I73" s="106"/>
      <c r="J73" s="85"/>
      <c r="K73" s="314"/>
      <c r="L73" s="85"/>
      <c r="M73" s="314"/>
      <c r="N73" s="85"/>
      <c r="O73" s="91"/>
      <c r="P73" s="3"/>
      <c r="Q73" s="89">
        <f>SUM(LEN(C73),LEN(D73), LEN(E73),LEN(F73),LEN(G73), LEN(H73), LEN(I73), LEN(J73),LEN(K73),LEN(L73), LEN(M73), LEN(N73),LEN(O73))</f>
        <v>0</v>
      </c>
    </row>
    <row r="74" spans="2:17">
      <c r="B74" s="106"/>
      <c r="C74" s="314"/>
      <c r="D74" s="85"/>
      <c r="E74" s="314"/>
      <c r="F74" s="85"/>
      <c r="G74" s="314"/>
      <c r="H74" s="85"/>
      <c r="I74" s="106"/>
      <c r="J74" s="85"/>
      <c r="K74" s="314"/>
      <c r="L74" s="85"/>
      <c r="M74" s="314"/>
      <c r="N74" s="85"/>
      <c r="O74" s="91"/>
      <c r="P74" s="3"/>
      <c r="Q74" s="89"/>
    </row>
    <row r="75" spans="2:17">
      <c r="B75" s="106"/>
      <c r="C75" s="314"/>
      <c r="D75" s="85"/>
      <c r="E75" s="314"/>
      <c r="F75" s="85"/>
      <c r="G75" s="314"/>
      <c r="H75" s="85"/>
      <c r="I75" s="106"/>
      <c r="J75" s="85"/>
      <c r="K75" s="314"/>
      <c r="L75" s="85"/>
      <c r="M75" s="314"/>
      <c r="N75" s="85"/>
      <c r="O75" s="91"/>
      <c r="P75" s="3"/>
      <c r="Q75" s="89">
        <f>SUM(LEN(C75),LEN(D75), LEN(E75),LEN(F75),LEN(G75), LEN(H75), LEN(I75), LEN(J75),LEN(K75),LEN(L75), LEN(M75), LEN(N75),LEN(O75))</f>
        <v>0</v>
      </c>
    </row>
    <row r="76" spans="2:17">
      <c r="B76" s="106"/>
      <c r="C76" s="314"/>
      <c r="D76" s="85"/>
      <c r="E76" s="314"/>
      <c r="F76" s="85"/>
      <c r="G76" s="314"/>
      <c r="H76" s="85"/>
      <c r="I76" s="106"/>
      <c r="J76" s="85"/>
      <c r="K76" s="314"/>
      <c r="L76" s="85"/>
      <c r="M76" s="314"/>
      <c r="N76" s="85"/>
      <c r="O76" s="91"/>
      <c r="P76" s="3"/>
      <c r="Q76" s="89">
        <f>SUM(LEN(C76),LEN(D76), LEN(E76),LEN(F76),LEN(G76), LEN(H76), LEN(I76), LEN(J76),LEN(K76),LEN(L76), LEN(M76), LEN(N76),LEN(O76))</f>
        <v>0</v>
      </c>
    </row>
    <row r="77" spans="2:17">
      <c r="B77" s="106"/>
      <c r="C77" s="314"/>
      <c r="D77" s="85"/>
      <c r="E77" s="314"/>
      <c r="F77" s="85"/>
      <c r="G77" s="314"/>
      <c r="H77" s="85"/>
      <c r="I77" s="106"/>
      <c r="J77" s="85"/>
      <c r="K77" s="314"/>
      <c r="L77" s="85"/>
      <c r="M77" s="314"/>
      <c r="N77" s="85"/>
      <c r="O77" s="91"/>
      <c r="P77" s="3"/>
      <c r="Q77" s="89">
        <f>SUM(LEN(C77),LEN(D77), LEN(E77),LEN(F77),LEN(G77), LEN(H77), LEN(I77), LEN(J77),LEN(K77),LEN(L77), LEN(M77), LEN(N77),LEN(O77))</f>
        <v>0</v>
      </c>
    </row>
    <row r="78" spans="2:17">
      <c r="B78" s="106"/>
      <c r="C78" s="314"/>
      <c r="D78" s="85"/>
      <c r="E78" s="314"/>
      <c r="F78" s="85"/>
      <c r="G78" s="314"/>
      <c r="H78" s="85"/>
      <c r="I78" s="106"/>
      <c r="J78" s="85"/>
      <c r="K78" s="314"/>
      <c r="L78" s="85"/>
      <c r="M78" s="314"/>
      <c r="N78" s="85"/>
      <c r="O78" s="91"/>
      <c r="P78" s="3"/>
      <c r="Q78" s="89">
        <f>SUM(LEN(C78),LEN(D78), LEN(E78),LEN(F78),LEN(G78), LEN(H78), LEN(I78), LEN(J78),LEN(K78),LEN(L78), LEN(M78), LEN(N78),LEN(O78))</f>
        <v>0</v>
      </c>
    </row>
    <row r="79" spans="2:17">
      <c r="B79" s="84"/>
      <c r="C79" s="84"/>
      <c r="D79" s="84"/>
      <c r="E79" s="84"/>
      <c r="F79" s="84"/>
      <c r="G79" s="84"/>
      <c r="H79" s="84"/>
      <c r="I79" s="84"/>
      <c r="J79" s="84"/>
      <c r="K79" s="84"/>
      <c r="L79" s="84"/>
      <c r="M79" s="84"/>
      <c r="N79" s="84"/>
      <c r="O79" s="92"/>
      <c r="P79" s="92"/>
      <c r="Q79" s="89"/>
    </row>
    <row r="80" spans="2:17">
      <c r="B80" s="82"/>
    </row>
    <row r="81" spans="2:2">
      <c r="B81" s="82"/>
    </row>
  </sheetData>
  <mergeCells count="8">
    <mergeCell ref="A43:A52"/>
    <mergeCell ref="A54:A61"/>
    <mergeCell ref="A1:O1"/>
    <mergeCell ref="B5:B6"/>
    <mergeCell ref="B8:P8"/>
    <mergeCell ref="A10:A23"/>
    <mergeCell ref="A26:A41"/>
    <mergeCell ref="B27:B2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B5392-782B-4492-A343-0E3BB7044E42}">
  <dimension ref="A1:Q106"/>
  <sheetViews>
    <sheetView zoomScale="80" zoomScaleNormal="80" workbookViewId="0">
      <pane ySplit="4" topLeftCell="A5" activePane="bottomLeft" state="frozen"/>
      <selection pane="bottomLeft" activeCell="K16" sqref="K16"/>
    </sheetView>
  </sheetViews>
  <sheetFormatPr defaultRowHeight="14.25"/>
  <cols>
    <col min="2" max="2" width="43.28515625" customWidth="1"/>
    <col min="3" max="3" width="20.140625" customWidth="1"/>
    <col min="4" max="4" width="2" bestFit="1" customWidth="1"/>
    <col min="5" max="5" width="17.85546875" customWidth="1"/>
    <col min="6" max="6" width="2" bestFit="1" customWidth="1"/>
    <col min="7" max="7" width="17.5703125" customWidth="1"/>
    <col min="8" max="8" width="2" bestFit="1" customWidth="1"/>
    <col min="9" max="9" width="30.42578125" customWidth="1"/>
    <col min="10" max="10" width="2.7109375" bestFit="1" customWidth="1"/>
    <col min="11" max="11" width="21.42578125" bestFit="1" customWidth="1"/>
    <col min="12" max="12" width="2" bestFit="1" customWidth="1"/>
    <col min="13" max="13" width="25.140625" bestFit="1" customWidth="1"/>
    <col min="14" max="14" width="2" bestFit="1" customWidth="1"/>
    <col min="15" max="15" width="25.140625" bestFit="1" customWidth="1"/>
    <col min="16" max="16" width="28.85546875" style="106" bestFit="1" customWidth="1"/>
    <col min="17" max="17" width="11.140625" customWidth="1"/>
  </cols>
  <sheetData>
    <row r="1" spans="1:17" ht="21" customHeight="1">
      <c r="A1" s="455" t="s">
        <v>353</v>
      </c>
      <c r="B1" s="455"/>
      <c r="C1" s="455"/>
      <c r="D1" s="455"/>
      <c r="E1" s="455"/>
      <c r="F1" s="455"/>
      <c r="G1" s="455"/>
      <c r="H1" s="455"/>
      <c r="I1" s="455"/>
      <c r="J1" s="455"/>
      <c r="K1" s="455"/>
      <c r="L1" s="455"/>
      <c r="M1" s="455"/>
      <c r="N1" s="455"/>
      <c r="O1" s="455"/>
      <c r="P1" s="89"/>
      <c r="Q1" s="84"/>
    </row>
    <row r="2" spans="1:17">
      <c r="A2" s="84"/>
      <c r="B2" s="83"/>
      <c r="C2" s="84"/>
      <c r="D2" s="84"/>
      <c r="E2" s="84"/>
      <c r="F2" s="84"/>
      <c r="G2" s="84"/>
      <c r="H2" s="84"/>
      <c r="I2" s="84"/>
      <c r="J2" s="84"/>
      <c r="K2" s="84"/>
      <c r="L2" s="84"/>
      <c r="M2" s="84"/>
      <c r="N2" s="84"/>
      <c r="O2" s="84"/>
      <c r="P2" s="89"/>
      <c r="Q2" s="89"/>
    </row>
    <row r="3" spans="1:17" s="86" customFormat="1" ht="42.75">
      <c r="C3" s="86" t="s">
        <v>191</v>
      </c>
      <c r="D3" s="311"/>
      <c r="E3" s="86" t="s">
        <v>192</v>
      </c>
      <c r="F3" s="311"/>
      <c r="G3" s="86" t="s">
        <v>193</v>
      </c>
      <c r="I3" s="86" t="s">
        <v>194</v>
      </c>
      <c r="K3" s="86" t="s">
        <v>195</v>
      </c>
      <c r="M3" s="86" t="s">
        <v>196</v>
      </c>
      <c r="O3" s="86" t="s">
        <v>197</v>
      </c>
      <c r="P3" s="86" t="s">
        <v>198</v>
      </c>
      <c r="Q3" s="90" t="s">
        <v>199</v>
      </c>
    </row>
    <row r="4" spans="1:17" s="174" customFormat="1" ht="28.5">
      <c r="A4" s="311"/>
      <c r="B4" s="311" t="s">
        <v>33</v>
      </c>
      <c r="C4" s="196" t="s">
        <v>354</v>
      </c>
      <c r="D4" s="196"/>
      <c r="E4" s="196" t="s">
        <v>201</v>
      </c>
      <c r="F4" s="196"/>
      <c r="G4" s="196" t="s">
        <v>355</v>
      </c>
      <c r="H4" s="196"/>
      <c r="I4" s="196" t="s">
        <v>204</v>
      </c>
      <c r="J4" s="196"/>
      <c r="K4" s="196" t="s">
        <v>356</v>
      </c>
      <c r="L4" s="196"/>
      <c r="M4" s="196" t="s">
        <v>205</v>
      </c>
      <c r="N4" s="196"/>
      <c r="O4" s="196" t="s">
        <v>206</v>
      </c>
      <c r="P4" s="311"/>
      <c r="Q4" s="88"/>
    </row>
    <row r="5" spans="1:17" s="174" customFormat="1" ht="28.5" customHeight="1">
      <c r="A5" s="311"/>
      <c r="B5" s="456" t="s">
        <v>207</v>
      </c>
      <c r="C5" s="196" t="s">
        <v>335</v>
      </c>
      <c r="D5" s="196"/>
      <c r="E5" s="196" t="s">
        <v>209</v>
      </c>
      <c r="F5" s="196"/>
      <c r="G5" s="196" t="s">
        <v>208</v>
      </c>
      <c r="H5" s="196"/>
      <c r="I5" s="196" t="s">
        <v>299</v>
      </c>
      <c r="J5" s="196"/>
      <c r="K5" s="196" t="s">
        <v>209</v>
      </c>
      <c r="L5" s="196"/>
      <c r="M5" s="196" t="s">
        <v>212</v>
      </c>
      <c r="N5" s="196"/>
      <c r="O5" s="196" t="s">
        <v>212</v>
      </c>
      <c r="P5" s="311"/>
      <c r="Q5" s="90"/>
    </row>
    <row r="6" spans="1:17" s="174" customFormat="1" ht="28.5">
      <c r="A6" s="311"/>
      <c r="B6" s="456"/>
      <c r="C6" s="196" t="s">
        <v>213</v>
      </c>
      <c r="D6" s="196"/>
      <c r="E6" s="196" t="s">
        <v>214</v>
      </c>
      <c r="F6" s="196"/>
      <c r="G6" s="196" t="s">
        <v>213</v>
      </c>
      <c r="H6" s="196"/>
      <c r="I6" s="196" t="s">
        <v>213</v>
      </c>
      <c r="J6" s="196"/>
      <c r="K6" s="196" t="s">
        <v>215</v>
      </c>
      <c r="L6" s="196"/>
      <c r="M6" s="196" t="s">
        <v>213</v>
      </c>
      <c r="N6" s="196"/>
      <c r="O6" s="196" t="s">
        <v>213</v>
      </c>
      <c r="P6" s="311"/>
      <c r="Q6" s="90"/>
    </row>
    <row r="7" spans="1:17" s="174" customFormat="1">
      <c r="A7" s="311"/>
      <c r="B7" s="88"/>
      <c r="C7" s="88"/>
      <c r="D7" s="88"/>
      <c r="E7" s="88"/>
      <c r="F7" s="88"/>
      <c r="G7" s="88"/>
      <c r="H7" s="88"/>
      <c r="I7" s="88"/>
      <c r="J7" s="88"/>
      <c r="K7" s="88"/>
      <c r="L7" s="88"/>
      <c r="M7" s="88"/>
      <c r="N7" s="88"/>
      <c r="O7" s="88"/>
      <c r="P7" s="88"/>
      <c r="Q7" s="88"/>
    </row>
    <row r="8" spans="1:17" s="174" customFormat="1" ht="21">
      <c r="A8" s="311"/>
      <c r="B8" s="457" t="s">
        <v>135</v>
      </c>
      <c r="C8" s="457"/>
      <c r="D8" s="457"/>
      <c r="E8" s="457"/>
      <c r="F8" s="457"/>
      <c r="G8" s="457"/>
      <c r="H8" s="457"/>
      <c r="I8" s="457"/>
      <c r="J8" s="457"/>
      <c r="K8" s="457"/>
      <c r="L8" s="457"/>
      <c r="M8" s="457"/>
      <c r="N8" s="457"/>
      <c r="O8" s="457"/>
      <c r="P8" s="457"/>
      <c r="Q8" s="88"/>
    </row>
    <row r="9" spans="1:17">
      <c r="C9" s="309" t="s">
        <v>357</v>
      </c>
      <c r="D9" s="197" t="s">
        <v>218</v>
      </c>
      <c r="E9" s="309" t="s">
        <v>261</v>
      </c>
      <c r="F9" s="197" t="s">
        <v>218</v>
      </c>
      <c r="G9" s="309" t="s">
        <v>347</v>
      </c>
      <c r="H9" s="197" t="s">
        <v>218</v>
      </c>
      <c r="I9" s="309" t="s">
        <v>164</v>
      </c>
      <c r="J9" s="197" t="s">
        <v>218</v>
      </c>
      <c r="K9" s="197" t="s">
        <v>291</v>
      </c>
      <c r="L9" s="197" t="s">
        <v>218</v>
      </c>
      <c r="M9" s="309" t="s">
        <v>220</v>
      </c>
      <c r="N9" s="197" t="s">
        <v>218</v>
      </c>
      <c r="O9" s="198" t="s">
        <v>221</v>
      </c>
      <c r="P9" s="3"/>
      <c r="Q9" s="89" t="e">
        <f>SUM(LEN(D9),LEN(E9), LEN(F9),LEN(G9),LEN(H9), LEN(I9), LEN(J9), LEN(K9),LEN(L9),LEN(M9), LEN(N9), LEN(O9),LEN(#REF!))</f>
        <v>#REF!</v>
      </c>
    </row>
    <row r="10" spans="1:17" ht="14.25" customHeight="1">
      <c r="A10" s="464" t="s">
        <v>358</v>
      </c>
      <c r="C10" s="309" t="s">
        <v>357</v>
      </c>
      <c r="D10" s="197" t="s">
        <v>218</v>
      </c>
      <c r="E10" s="309" t="s">
        <v>261</v>
      </c>
      <c r="F10" s="197" t="s">
        <v>218</v>
      </c>
      <c r="G10" s="309" t="s">
        <v>347</v>
      </c>
      <c r="H10" s="197" t="s">
        <v>218</v>
      </c>
      <c r="I10" s="309" t="s">
        <v>359</v>
      </c>
      <c r="J10" s="197" t="s">
        <v>218</v>
      </c>
      <c r="K10" s="197" t="s">
        <v>291</v>
      </c>
      <c r="L10" s="197" t="s">
        <v>218</v>
      </c>
      <c r="M10" s="309" t="s">
        <v>220</v>
      </c>
      <c r="N10" s="197" t="s">
        <v>218</v>
      </c>
      <c r="O10" s="198" t="s">
        <v>221</v>
      </c>
      <c r="P10" s="3"/>
      <c r="Q10" s="89" t="e">
        <f>SUM(LEN(D10),LEN(E10), LEN(F10),LEN(G10),LEN(H10), LEN(I10), LEN(J10), LEN(K10),LEN(L10),LEN(M10), LEN(N10), LEN(O10),LEN(#REF!))</f>
        <v>#REF!</v>
      </c>
    </row>
    <row r="11" spans="1:17">
      <c r="A11" s="464"/>
      <c r="C11" s="309" t="s">
        <v>357</v>
      </c>
      <c r="D11" s="197" t="s">
        <v>218</v>
      </c>
      <c r="E11" s="309" t="s">
        <v>261</v>
      </c>
      <c r="F11" s="197" t="s">
        <v>218</v>
      </c>
      <c r="G11" s="309" t="s">
        <v>360</v>
      </c>
      <c r="H11" s="197" t="s">
        <v>218</v>
      </c>
      <c r="I11" s="309" t="s">
        <v>164</v>
      </c>
      <c r="J11" s="197" t="s">
        <v>218</v>
      </c>
      <c r="K11" s="197" t="s">
        <v>291</v>
      </c>
      <c r="L11" s="197" t="s">
        <v>218</v>
      </c>
      <c r="M11" s="309" t="s">
        <v>220</v>
      </c>
      <c r="N11" s="197" t="s">
        <v>218</v>
      </c>
      <c r="O11" s="198" t="s">
        <v>221</v>
      </c>
      <c r="P11" s="3"/>
      <c r="Q11" s="89" t="e">
        <f>SUM(LEN(D11),LEN(E11), LEN(F11),LEN(G11),LEN(H11), LEN(I11), LEN(J11), LEN(K11),LEN(L11),LEN(M11), LEN(N11), LEN(O11),LEN(#REF!))</f>
        <v>#REF!</v>
      </c>
    </row>
    <row r="12" spans="1:17">
      <c r="A12" s="464"/>
      <c r="C12" s="309" t="s">
        <v>357</v>
      </c>
      <c r="D12" s="197" t="s">
        <v>218</v>
      </c>
      <c r="E12" s="309" t="s">
        <v>261</v>
      </c>
      <c r="F12" s="197" t="s">
        <v>218</v>
      </c>
      <c r="G12" s="309" t="s">
        <v>360</v>
      </c>
      <c r="H12" s="197" t="s">
        <v>218</v>
      </c>
      <c r="I12" s="309" t="s">
        <v>359</v>
      </c>
      <c r="J12" s="197" t="s">
        <v>218</v>
      </c>
      <c r="K12" s="197" t="s">
        <v>291</v>
      </c>
      <c r="L12" s="197" t="s">
        <v>218</v>
      </c>
      <c r="M12" s="309" t="s">
        <v>220</v>
      </c>
      <c r="N12" s="197" t="s">
        <v>218</v>
      </c>
      <c r="O12" s="198" t="s">
        <v>221</v>
      </c>
      <c r="P12" s="3"/>
      <c r="Q12" s="89" t="e">
        <f>SUM(LEN(D12),LEN(E12), LEN(F12),LEN(G12),LEN(H12), LEN(I12), LEN(J12), LEN(K12),LEN(L12),LEN(M12), LEN(N12), LEN(O12),LEN(#REF!))</f>
        <v>#REF!</v>
      </c>
    </row>
    <row r="13" spans="1:17">
      <c r="A13" s="464"/>
      <c r="B13" s="314"/>
      <c r="C13" s="309" t="s">
        <v>361</v>
      </c>
      <c r="D13" s="309" t="s">
        <v>218</v>
      </c>
      <c r="E13" s="309" t="s">
        <v>261</v>
      </c>
      <c r="F13" s="197" t="s">
        <v>218</v>
      </c>
      <c r="G13" s="309" t="s">
        <v>362</v>
      </c>
      <c r="H13" s="197" t="s">
        <v>218</v>
      </c>
      <c r="I13" s="309" t="s">
        <v>164</v>
      </c>
      <c r="J13" s="197" t="s">
        <v>218</v>
      </c>
      <c r="K13" s="197" t="s">
        <v>291</v>
      </c>
      <c r="L13" s="197" t="s">
        <v>218</v>
      </c>
      <c r="M13" s="309" t="s">
        <v>220</v>
      </c>
      <c r="N13" s="197" t="s">
        <v>218</v>
      </c>
      <c r="O13" s="198" t="s">
        <v>221</v>
      </c>
      <c r="P13" s="3"/>
      <c r="Q13" s="89">
        <f t="shared" ref="Q13:Q20" si="0">SUM(LEN(C13),LEN(D13), LEN(E13),LEN(F13),LEN(G13), LEN(H13), LEN(I13), LEN(J13),LEN(K13),LEN(L13), LEN(M13), LEN(N13),LEN(O13))</f>
        <v>26</v>
      </c>
    </row>
    <row r="14" spans="1:17">
      <c r="A14" s="464"/>
      <c r="B14" s="314"/>
      <c r="C14" s="309" t="s">
        <v>361</v>
      </c>
      <c r="D14" s="197" t="s">
        <v>218</v>
      </c>
      <c r="E14" s="309" t="s">
        <v>261</v>
      </c>
      <c r="F14" s="197" t="s">
        <v>218</v>
      </c>
      <c r="G14" s="309" t="s">
        <v>363</v>
      </c>
      <c r="H14" s="197" t="s">
        <v>218</v>
      </c>
      <c r="I14" s="309" t="s">
        <v>164</v>
      </c>
      <c r="J14" s="197" t="s">
        <v>218</v>
      </c>
      <c r="K14" s="197" t="s">
        <v>291</v>
      </c>
      <c r="L14" s="197" t="s">
        <v>218</v>
      </c>
      <c r="M14" s="309" t="s">
        <v>220</v>
      </c>
      <c r="N14" s="197" t="s">
        <v>218</v>
      </c>
      <c r="O14" s="198" t="s">
        <v>221</v>
      </c>
      <c r="P14" s="3"/>
      <c r="Q14" s="89">
        <f t="shared" si="0"/>
        <v>26</v>
      </c>
    </row>
    <row r="15" spans="1:17">
      <c r="A15" s="464"/>
      <c r="B15" s="314"/>
      <c r="C15" s="309" t="s">
        <v>361</v>
      </c>
      <c r="D15" s="197" t="s">
        <v>218</v>
      </c>
      <c r="E15" s="309" t="s">
        <v>261</v>
      </c>
      <c r="F15" s="197" t="s">
        <v>218</v>
      </c>
      <c r="G15" s="309" t="s">
        <v>364</v>
      </c>
      <c r="H15" s="197" t="s">
        <v>218</v>
      </c>
      <c r="I15" s="309" t="s">
        <v>164</v>
      </c>
      <c r="J15" s="197" t="s">
        <v>218</v>
      </c>
      <c r="K15" s="197" t="s">
        <v>291</v>
      </c>
      <c r="L15" s="197" t="s">
        <v>218</v>
      </c>
      <c r="M15" s="309" t="s">
        <v>220</v>
      </c>
      <c r="N15" s="197" t="s">
        <v>218</v>
      </c>
      <c r="O15" s="198" t="s">
        <v>221</v>
      </c>
      <c r="P15" s="3"/>
      <c r="Q15" s="89">
        <f t="shared" si="0"/>
        <v>26</v>
      </c>
    </row>
    <row r="16" spans="1:17">
      <c r="A16" s="464"/>
      <c r="B16" s="314"/>
      <c r="C16" s="314"/>
      <c r="D16" s="85"/>
      <c r="E16" s="314"/>
      <c r="F16" s="85"/>
      <c r="G16" s="314"/>
      <c r="H16" s="85"/>
      <c r="I16" s="106"/>
      <c r="J16" s="85"/>
      <c r="K16" s="314"/>
      <c r="L16" s="85"/>
      <c r="M16" s="314"/>
      <c r="N16" s="85"/>
      <c r="O16" s="91"/>
      <c r="P16" s="3"/>
      <c r="Q16" s="89">
        <f t="shared" si="0"/>
        <v>0</v>
      </c>
    </row>
    <row r="17" spans="1:17" ht="14.25" customHeight="1">
      <c r="A17" s="464"/>
      <c r="B17" s="314"/>
      <c r="C17" s="314"/>
      <c r="D17" s="85"/>
      <c r="E17" s="314"/>
      <c r="F17" s="85"/>
      <c r="G17" s="314"/>
      <c r="H17" s="85"/>
      <c r="I17" s="106"/>
      <c r="J17" s="85"/>
      <c r="K17" s="314"/>
      <c r="L17" s="85"/>
      <c r="M17" s="314"/>
      <c r="N17" s="85"/>
      <c r="O17" s="91"/>
      <c r="P17" s="3"/>
      <c r="Q17" s="89">
        <f t="shared" si="0"/>
        <v>0</v>
      </c>
    </row>
    <row r="18" spans="1:17">
      <c r="A18" s="464"/>
      <c r="B18" s="314"/>
      <c r="C18" s="314"/>
      <c r="D18" s="85"/>
      <c r="E18" s="314"/>
      <c r="F18" s="85"/>
      <c r="G18" s="314"/>
      <c r="H18" s="85"/>
      <c r="I18" s="106"/>
      <c r="J18" s="85"/>
      <c r="K18" s="314"/>
      <c r="L18" s="85"/>
      <c r="M18" s="314"/>
      <c r="N18" s="85"/>
      <c r="O18" s="91"/>
      <c r="P18" s="3"/>
      <c r="Q18" s="89">
        <f t="shared" si="0"/>
        <v>0</v>
      </c>
    </row>
    <row r="19" spans="1:17">
      <c r="A19" s="464"/>
      <c r="B19" s="314"/>
      <c r="C19" s="314"/>
      <c r="D19" s="85"/>
      <c r="E19" s="314"/>
      <c r="F19" s="85"/>
      <c r="G19" s="314"/>
      <c r="H19" s="85"/>
      <c r="I19" s="106"/>
      <c r="J19" s="85"/>
      <c r="K19" s="314"/>
      <c r="L19" s="85"/>
      <c r="M19" s="314"/>
      <c r="N19" s="85"/>
      <c r="O19" s="91"/>
      <c r="P19" s="3"/>
      <c r="Q19" s="89">
        <f t="shared" si="0"/>
        <v>0</v>
      </c>
    </row>
    <row r="20" spans="1:17">
      <c r="A20" s="464"/>
      <c r="B20" s="314"/>
      <c r="C20" s="314"/>
      <c r="D20" s="85"/>
      <c r="E20" s="314"/>
      <c r="F20" s="85"/>
      <c r="G20" s="314"/>
      <c r="H20" s="85"/>
      <c r="I20" s="106"/>
      <c r="J20" s="85"/>
      <c r="K20" s="314"/>
      <c r="L20" s="85"/>
      <c r="M20" s="314"/>
      <c r="N20" s="85"/>
      <c r="O20" s="91"/>
      <c r="P20" s="3"/>
      <c r="Q20" s="89">
        <f t="shared" si="0"/>
        <v>0</v>
      </c>
    </row>
    <row r="21" spans="1:17">
      <c r="A21" s="464"/>
      <c r="B21" s="95"/>
      <c r="C21" s="314"/>
      <c r="D21" s="85"/>
      <c r="E21" s="314"/>
      <c r="F21" s="85"/>
      <c r="G21" s="314"/>
      <c r="H21" s="85"/>
      <c r="I21" s="106"/>
      <c r="J21" s="85"/>
      <c r="K21" s="314"/>
      <c r="L21" s="85"/>
      <c r="M21" s="314"/>
      <c r="N21" s="85"/>
      <c r="O21" s="91"/>
      <c r="P21" s="3"/>
      <c r="Q21" s="89"/>
    </row>
    <row r="22" spans="1:17">
      <c r="A22" s="464"/>
      <c r="B22" s="95"/>
      <c r="C22" s="314"/>
      <c r="D22" s="85"/>
      <c r="E22" s="314"/>
      <c r="F22" s="85"/>
      <c r="G22" s="314"/>
      <c r="H22" s="85"/>
      <c r="I22" s="106"/>
      <c r="J22" s="85"/>
      <c r="K22" s="314"/>
      <c r="L22" s="85"/>
      <c r="M22" s="314"/>
      <c r="N22" s="85"/>
      <c r="O22" s="91"/>
      <c r="P22" s="3"/>
      <c r="Q22" s="89"/>
    </row>
    <row r="23" spans="1:17">
      <c r="A23" s="464"/>
      <c r="B23" s="95"/>
      <c r="C23" s="314"/>
      <c r="D23" s="85"/>
      <c r="E23" s="314"/>
      <c r="F23" s="85"/>
      <c r="G23" s="314"/>
      <c r="H23" s="85"/>
      <c r="I23" s="106"/>
      <c r="J23" s="85"/>
      <c r="K23" s="314"/>
      <c r="L23" s="85"/>
      <c r="M23" s="314"/>
      <c r="N23" s="85"/>
      <c r="O23" s="91"/>
      <c r="P23" s="3"/>
      <c r="Q23" s="89"/>
    </row>
    <row r="24" spans="1:17">
      <c r="A24" s="189"/>
      <c r="B24" s="190"/>
      <c r="C24" s="191"/>
      <c r="D24" s="192"/>
      <c r="E24" s="191"/>
      <c r="F24" s="192"/>
      <c r="G24" s="191"/>
      <c r="H24" s="192"/>
      <c r="I24" s="193"/>
      <c r="J24" s="192"/>
      <c r="K24" s="191"/>
      <c r="L24" s="192"/>
      <c r="M24" s="191"/>
      <c r="N24" s="192"/>
      <c r="O24" s="194"/>
      <c r="P24" s="195"/>
      <c r="Q24" s="89"/>
    </row>
    <row r="25" spans="1:17">
      <c r="A25" s="95"/>
      <c r="B25" s="86"/>
      <c r="C25" s="86" t="s">
        <v>191</v>
      </c>
      <c r="D25" s="311"/>
      <c r="E25" s="86" t="s">
        <v>192</v>
      </c>
      <c r="F25" s="311"/>
      <c r="G25" s="86" t="s">
        <v>193</v>
      </c>
      <c r="H25" s="86"/>
      <c r="I25" s="86"/>
      <c r="J25" s="86"/>
      <c r="K25" s="86"/>
      <c r="L25" s="86"/>
      <c r="M25" s="86"/>
      <c r="N25" s="86"/>
      <c r="O25" s="86"/>
      <c r="P25" s="3"/>
      <c r="Q25" s="89"/>
    </row>
    <row r="26" spans="1:17" ht="28.5">
      <c r="A26" s="463" t="s">
        <v>365</v>
      </c>
      <c r="B26" s="311" t="s">
        <v>33</v>
      </c>
      <c r="C26" s="311" t="s">
        <v>355</v>
      </c>
      <c r="D26" s="311"/>
      <c r="E26" s="311" t="s">
        <v>204</v>
      </c>
      <c r="F26" s="311"/>
      <c r="G26" s="311" t="s">
        <v>366</v>
      </c>
      <c r="H26" s="311"/>
      <c r="I26" s="311" t="s">
        <v>198</v>
      </c>
      <c r="J26" s="311"/>
      <c r="K26" s="311"/>
      <c r="L26" s="311"/>
      <c r="M26" s="311"/>
      <c r="N26" s="311"/>
      <c r="O26" s="311"/>
      <c r="P26" s="3"/>
      <c r="Q26" s="89"/>
    </row>
    <row r="27" spans="1:17">
      <c r="A27" s="463"/>
      <c r="B27" s="311" t="s">
        <v>207</v>
      </c>
      <c r="C27" s="311" t="s">
        <v>208</v>
      </c>
      <c r="D27" s="311"/>
      <c r="E27" s="311" t="s">
        <v>209</v>
      </c>
      <c r="F27" s="311"/>
      <c r="G27" s="311" t="s">
        <v>367</v>
      </c>
      <c r="H27" s="311"/>
      <c r="I27" s="311"/>
      <c r="J27" s="311"/>
      <c r="K27" s="311"/>
      <c r="L27" s="311"/>
      <c r="M27" s="311"/>
      <c r="N27" s="311"/>
      <c r="O27" s="311"/>
      <c r="P27" s="3"/>
      <c r="Q27" s="89"/>
    </row>
    <row r="28" spans="1:17" ht="28.5">
      <c r="A28" s="463"/>
      <c r="B28" s="311"/>
      <c r="C28" s="311" t="s">
        <v>213</v>
      </c>
      <c r="D28" s="311"/>
      <c r="E28" s="311" t="s">
        <v>215</v>
      </c>
      <c r="F28" s="311"/>
      <c r="G28" s="311" t="s">
        <v>368</v>
      </c>
      <c r="H28" s="311"/>
      <c r="I28" s="311"/>
      <c r="J28" s="311"/>
      <c r="K28" s="311"/>
      <c r="L28" s="311"/>
      <c r="M28" s="311"/>
      <c r="N28" s="311"/>
      <c r="O28" s="311"/>
      <c r="P28" s="3"/>
      <c r="Q28" s="89"/>
    </row>
    <row r="29" spans="1:17" ht="15" customHeight="1">
      <c r="A29" s="463"/>
      <c r="B29" s="311" t="s">
        <v>369</v>
      </c>
      <c r="C29" s="311" t="s">
        <v>352</v>
      </c>
      <c r="D29" s="311"/>
      <c r="E29" s="311" t="s">
        <v>359</v>
      </c>
      <c r="F29" s="311"/>
      <c r="G29" s="311" t="s">
        <v>370</v>
      </c>
      <c r="H29" s="311"/>
      <c r="I29" s="199" t="s">
        <v>371</v>
      </c>
      <c r="J29" s="314"/>
      <c r="K29" s="314"/>
      <c r="L29" s="314"/>
      <c r="M29" s="314"/>
      <c r="N29" s="85"/>
      <c r="O29" s="91"/>
      <c r="P29" s="3"/>
      <c r="Q29" s="89">
        <f t="shared" ref="Q29:Q33" si="1">SUM(LEN(C29),LEN(D29), LEN(E29),LEN(F29),LEN(G29), LEN(H29), LEN(I29), LEN(J29),LEN(K29),LEN(L29), LEN(M29), LEN(N29),LEN(O29))</f>
        <v>28</v>
      </c>
    </row>
    <row r="30" spans="1:17">
      <c r="A30" s="463"/>
      <c r="B30" s="311" t="s">
        <v>372</v>
      </c>
      <c r="C30" s="311" t="s">
        <v>352</v>
      </c>
      <c r="D30" s="311"/>
      <c r="E30" s="311" t="s">
        <v>359</v>
      </c>
      <c r="F30" s="311"/>
      <c r="G30" s="311" t="s">
        <v>373</v>
      </c>
      <c r="H30" s="311"/>
      <c r="I30" s="199" t="s">
        <v>374</v>
      </c>
      <c r="J30" s="314"/>
      <c r="K30" s="314"/>
      <c r="L30" s="314"/>
      <c r="M30" s="314"/>
      <c r="N30" s="85"/>
      <c r="O30" s="91"/>
      <c r="P30" s="3"/>
      <c r="Q30" s="89">
        <f t="shared" si="1"/>
        <v>20</v>
      </c>
    </row>
    <row r="31" spans="1:17">
      <c r="A31" s="463"/>
      <c r="B31" s="311" t="s">
        <v>375</v>
      </c>
      <c r="C31" s="311" t="s">
        <v>352</v>
      </c>
      <c r="D31" s="311"/>
      <c r="E31" s="311" t="s">
        <v>359</v>
      </c>
      <c r="F31" s="311" t="s">
        <v>376</v>
      </c>
      <c r="G31" s="311" t="s">
        <v>377</v>
      </c>
      <c r="H31" s="311"/>
      <c r="I31" s="199" t="s">
        <v>378</v>
      </c>
      <c r="J31" s="85"/>
      <c r="K31" s="314"/>
      <c r="L31" s="85"/>
      <c r="M31" s="314"/>
      <c r="N31" s="85"/>
      <c r="O31" s="91"/>
      <c r="P31" s="3"/>
      <c r="Q31" s="89">
        <f t="shared" si="1"/>
        <v>32</v>
      </c>
    </row>
    <row r="32" spans="1:17">
      <c r="A32" s="463"/>
      <c r="B32" s="311" t="s">
        <v>379</v>
      </c>
      <c r="C32" s="311" t="s">
        <v>352</v>
      </c>
      <c r="D32" s="311"/>
      <c r="E32" s="311" t="s">
        <v>359</v>
      </c>
      <c r="F32" s="311"/>
      <c r="G32" s="311" t="s">
        <v>380</v>
      </c>
      <c r="H32" s="311"/>
      <c r="I32" s="199" t="s">
        <v>381</v>
      </c>
      <c r="J32" s="85"/>
      <c r="K32" s="314"/>
      <c r="L32" s="85"/>
      <c r="M32" s="314"/>
      <c r="N32" s="85"/>
      <c r="O32" s="91"/>
      <c r="P32" s="3"/>
      <c r="Q32" s="89">
        <f>SUM(LEN(C32),LEN(D32), LEN(E32),LEN(F32),LEN(G32), LEN(H32), LEN(I32), LEN(J32),LEN(K32),LEN(L32), LEN(M32), LEN(N32),LEN(O32))</f>
        <v>30</v>
      </c>
    </row>
    <row r="33" spans="1:17">
      <c r="A33" s="463"/>
      <c r="B33" s="106"/>
      <c r="C33" s="314"/>
      <c r="D33" s="85"/>
      <c r="E33" s="314"/>
      <c r="F33" s="85"/>
      <c r="G33" s="314"/>
      <c r="H33" s="85"/>
      <c r="I33" s="106"/>
      <c r="J33" s="85"/>
      <c r="K33" s="314"/>
      <c r="L33" s="85"/>
      <c r="M33" s="314"/>
      <c r="N33" s="85"/>
      <c r="O33" s="91"/>
      <c r="P33" s="3"/>
      <c r="Q33" s="89">
        <f t="shared" si="1"/>
        <v>0</v>
      </c>
    </row>
    <row r="34" spans="1:17">
      <c r="A34" s="463"/>
      <c r="B34" s="106"/>
      <c r="C34" s="314"/>
      <c r="D34" s="85"/>
      <c r="E34" s="314"/>
      <c r="F34" s="85"/>
      <c r="G34" s="314"/>
      <c r="H34" s="85"/>
      <c r="I34" s="106"/>
      <c r="J34" s="85"/>
      <c r="K34" s="314"/>
      <c r="L34" s="85"/>
      <c r="M34" s="314"/>
      <c r="N34" s="85"/>
      <c r="O34" s="91"/>
      <c r="P34" s="3"/>
      <c r="Q34" s="89"/>
    </row>
    <row r="35" spans="1:17">
      <c r="A35" s="463"/>
      <c r="B35" s="106"/>
      <c r="C35" s="314"/>
      <c r="D35" s="85"/>
      <c r="E35" s="314"/>
      <c r="F35" s="85"/>
      <c r="G35" s="314"/>
      <c r="H35" s="85"/>
      <c r="I35" s="106"/>
      <c r="J35" s="85"/>
      <c r="K35" s="314"/>
      <c r="L35" s="85"/>
      <c r="M35" s="314"/>
      <c r="N35" s="85"/>
      <c r="O35" s="91"/>
      <c r="P35" s="3"/>
      <c r="Q35" s="89"/>
    </row>
    <row r="36" spans="1:17">
      <c r="A36" s="463"/>
      <c r="B36" s="106"/>
      <c r="C36" s="314"/>
      <c r="D36" s="85"/>
      <c r="E36" s="314"/>
      <c r="F36" s="85"/>
      <c r="G36" s="314"/>
      <c r="H36" s="85"/>
      <c r="I36" s="106"/>
      <c r="J36" s="85"/>
      <c r="K36" s="314"/>
      <c r="L36" s="85"/>
      <c r="M36" s="314"/>
      <c r="N36" s="85"/>
      <c r="O36" s="91"/>
      <c r="P36" s="3"/>
      <c r="Q36" s="89"/>
    </row>
    <row r="37" spans="1:17">
      <c r="A37" s="463"/>
      <c r="B37" s="106"/>
      <c r="C37" s="314"/>
      <c r="D37" s="85"/>
      <c r="E37" s="314"/>
      <c r="F37" s="85"/>
      <c r="G37" s="314"/>
      <c r="H37" s="85"/>
      <c r="I37" s="106"/>
      <c r="J37" s="85"/>
      <c r="K37" s="314"/>
      <c r="L37" s="85"/>
      <c r="M37" s="314"/>
      <c r="N37" s="85"/>
      <c r="O37" s="91"/>
      <c r="P37" s="3"/>
      <c r="Q37" s="89">
        <f>SUM(LEN(C37),LEN(D37), LEN(E37),LEN(F37),LEN(G37), LEN(H37), LEN(I37), LEN(J37),LEN(K37),LEN(L37), LEN(M37), LEN(N37),LEN(O37))</f>
        <v>0</v>
      </c>
    </row>
    <row r="38" spans="1:17">
      <c r="B38" s="106"/>
      <c r="C38" s="86" t="s">
        <v>191</v>
      </c>
      <c r="D38" s="311"/>
      <c r="E38" s="86" t="s">
        <v>192</v>
      </c>
      <c r="F38" s="311"/>
      <c r="G38" s="86" t="s">
        <v>193</v>
      </c>
      <c r="H38" s="85"/>
      <c r="I38" s="106"/>
      <c r="J38" s="85"/>
      <c r="K38" s="314"/>
      <c r="L38" s="85"/>
      <c r="M38" s="314"/>
      <c r="N38" s="85"/>
      <c r="O38" s="91"/>
      <c r="P38" s="3"/>
      <c r="Q38" s="89"/>
    </row>
    <row r="39" spans="1:17">
      <c r="A39" s="462" t="s">
        <v>382</v>
      </c>
      <c r="B39" s="311" t="s">
        <v>33</v>
      </c>
      <c r="C39" s="311" t="s">
        <v>383</v>
      </c>
      <c r="D39" s="311"/>
      <c r="E39" s="311" t="s">
        <v>384</v>
      </c>
      <c r="F39" s="311"/>
      <c r="G39" s="311" t="s">
        <v>204</v>
      </c>
      <c r="H39" s="85"/>
      <c r="I39" s="311" t="s">
        <v>198</v>
      </c>
      <c r="J39" s="85"/>
      <c r="K39" s="314"/>
      <c r="L39" s="85"/>
      <c r="M39" s="314"/>
      <c r="N39" s="85"/>
      <c r="O39" s="91"/>
      <c r="P39" s="3"/>
      <c r="Q39" s="89">
        <f>SUM(LEN(C39),LEN(D39), LEN(E39),LEN(F39),LEN(G39), LEN(H39), LEN(I39), LEN(J39),LEN(K39),LEN(L39), LEN(M39), LEN(N39),LEN(O39))</f>
        <v>52</v>
      </c>
    </row>
    <row r="40" spans="1:17">
      <c r="A40" s="462"/>
      <c r="B40" s="456" t="s">
        <v>207</v>
      </c>
      <c r="C40" s="311" t="s">
        <v>211</v>
      </c>
      <c r="D40" s="311"/>
      <c r="E40" s="311" t="s">
        <v>208</v>
      </c>
      <c r="F40" s="311"/>
      <c r="G40" s="311" t="s">
        <v>209</v>
      </c>
      <c r="H40" s="85"/>
      <c r="I40" s="106"/>
      <c r="J40" s="85"/>
      <c r="K40" s="314"/>
      <c r="L40" s="85"/>
      <c r="M40" s="314"/>
      <c r="N40" s="85"/>
      <c r="O40" s="91"/>
      <c r="P40" s="3"/>
      <c r="Q40" s="89">
        <f>SUM(LEN(C40),LEN(D40), LEN(E40),LEN(F40),LEN(G40), LEN(H40), LEN(I40), LEN(J40),LEN(K40),LEN(L40), LEN(M40), LEN(N40),LEN(O40))</f>
        <v>54</v>
      </c>
    </row>
    <row r="41" spans="1:17" ht="28.5">
      <c r="A41" s="462"/>
      <c r="B41" s="456"/>
      <c r="C41" s="311" t="s">
        <v>213</v>
      </c>
      <c r="D41" s="311"/>
      <c r="E41" s="311" t="s">
        <v>213</v>
      </c>
      <c r="F41" s="311"/>
      <c r="G41" s="311" t="s">
        <v>385</v>
      </c>
      <c r="H41" s="85"/>
      <c r="I41" s="106"/>
      <c r="J41" s="85"/>
      <c r="K41" s="314"/>
      <c r="L41" s="85"/>
      <c r="M41" s="314"/>
      <c r="N41" s="85"/>
      <c r="O41" s="91"/>
      <c r="P41" s="3"/>
      <c r="Q41" s="89">
        <f>SUM(LEN(C41),LEN(D41), LEN(E41),LEN(F41),LEN(G41), LEN(H41), LEN(I41), LEN(J41),LEN(K41),LEN(L41), LEN(M41), LEN(N41),LEN(O41))</f>
        <v>43</v>
      </c>
    </row>
    <row r="42" spans="1:17">
      <c r="A42" s="462"/>
      <c r="B42" s="473" t="s">
        <v>386</v>
      </c>
      <c r="C42" s="196" t="s">
        <v>387</v>
      </c>
      <c r="D42" s="309" t="s">
        <v>388</v>
      </c>
      <c r="E42" s="196" t="s">
        <v>347</v>
      </c>
      <c r="F42" s="309" t="s">
        <v>388</v>
      </c>
      <c r="G42" s="196" t="s">
        <v>164</v>
      </c>
      <c r="H42" s="85"/>
      <c r="I42" s="200" t="s">
        <v>389</v>
      </c>
      <c r="J42" s="85"/>
      <c r="K42" s="314"/>
      <c r="L42" s="85"/>
      <c r="M42" s="314"/>
      <c r="N42" s="85"/>
      <c r="O42" s="91"/>
      <c r="P42" s="3"/>
      <c r="Q42" s="89">
        <f t="shared" ref="Q42" si="2">SUM(LEN(C42),LEN(D42), LEN(E42),LEN(F42),LEN(G42), LEN(H42), LEN(I42), LEN(J42),LEN(K42),LEN(L42), LEN(M42), LEN(N42),LEN(O42))</f>
        <v>28</v>
      </c>
    </row>
    <row r="43" spans="1:17">
      <c r="A43" s="462"/>
      <c r="B43" s="473"/>
      <c r="C43" s="196" t="s">
        <v>387</v>
      </c>
      <c r="D43" s="309" t="s">
        <v>388</v>
      </c>
      <c r="E43" s="196" t="s">
        <v>347</v>
      </c>
      <c r="F43" s="309" t="s">
        <v>388</v>
      </c>
      <c r="G43" s="196" t="s">
        <v>359</v>
      </c>
      <c r="H43" s="85"/>
      <c r="I43" s="200" t="s">
        <v>390</v>
      </c>
      <c r="J43" s="85"/>
      <c r="K43" s="314"/>
      <c r="L43" s="85"/>
      <c r="M43" s="314"/>
      <c r="N43" s="85"/>
      <c r="O43" s="91"/>
      <c r="P43" s="3"/>
      <c r="Q43" s="89"/>
    </row>
    <row r="44" spans="1:17">
      <c r="A44" s="462"/>
      <c r="B44" s="473" t="s">
        <v>391</v>
      </c>
      <c r="C44" s="196" t="s">
        <v>387</v>
      </c>
      <c r="D44" s="309" t="s">
        <v>376</v>
      </c>
      <c r="E44" s="196" t="s">
        <v>360</v>
      </c>
      <c r="F44" s="309" t="s">
        <v>376</v>
      </c>
      <c r="G44" s="196" t="s">
        <v>164</v>
      </c>
      <c r="H44" s="85"/>
      <c r="I44" s="200" t="s">
        <v>392</v>
      </c>
      <c r="J44" s="85"/>
      <c r="K44" s="314"/>
      <c r="L44" s="85"/>
      <c r="M44" s="314"/>
      <c r="N44" s="85"/>
      <c r="O44" s="91"/>
      <c r="P44" s="3"/>
      <c r="Q44" s="89">
        <f>SUM(LEN(C44),LEN(D44), LEN(E44),LEN(F44),LEN(G44), LEN(H44), LEN(I44), LEN(J44),LEN(K44),LEN(L44), LEN(M44), LEN(N44),LEN(O44))</f>
        <v>30</v>
      </c>
    </row>
    <row r="45" spans="1:17">
      <c r="A45" s="462"/>
      <c r="B45" s="473"/>
      <c r="C45" s="196" t="s">
        <v>387</v>
      </c>
      <c r="D45" s="309" t="s">
        <v>376</v>
      </c>
      <c r="E45" s="196" t="s">
        <v>360</v>
      </c>
      <c r="F45" s="309" t="s">
        <v>376</v>
      </c>
      <c r="G45" s="196" t="s">
        <v>359</v>
      </c>
      <c r="H45" s="85"/>
      <c r="I45" s="200" t="s">
        <v>393</v>
      </c>
      <c r="J45" s="85"/>
      <c r="K45" s="314"/>
      <c r="L45" s="85"/>
      <c r="M45" s="314"/>
      <c r="N45" s="85"/>
      <c r="O45" s="91"/>
      <c r="P45" s="3"/>
      <c r="Q45" s="89">
        <f>SUM(LEN(C45),LEN(D45), LEN(E45),LEN(F45),LEN(G45), LEN(H45), LEN(I45), LEN(J45),LEN(K45),LEN(L45), LEN(M45), LEN(N45),LEN(O45))</f>
        <v>30</v>
      </c>
    </row>
    <row r="46" spans="1:17" ht="42.75">
      <c r="A46" s="462"/>
      <c r="B46" s="312" t="s">
        <v>394</v>
      </c>
      <c r="C46" s="196" t="s">
        <v>395</v>
      </c>
      <c r="D46" s="309" t="s">
        <v>376</v>
      </c>
      <c r="E46" s="196" t="s">
        <v>362</v>
      </c>
      <c r="F46" s="309" t="s">
        <v>376</v>
      </c>
      <c r="G46" s="196" t="s">
        <v>164</v>
      </c>
      <c r="H46" s="85"/>
      <c r="I46" s="200" t="s">
        <v>396</v>
      </c>
      <c r="J46" s="85"/>
      <c r="K46" s="314"/>
      <c r="L46" s="85"/>
      <c r="M46" s="314"/>
      <c r="N46" s="85"/>
      <c r="O46" s="91"/>
      <c r="P46" s="3"/>
      <c r="Q46" s="89">
        <f>SUM(LEN(C46),LEN(D46), LEN(E46),LEN(F46),LEN(G46), LEN(H46), LEN(I46), LEN(J46),LEN(K46),LEN(L46), LEN(M46), LEN(N46),LEN(O46))</f>
        <v>75</v>
      </c>
    </row>
    <row r="47" spans="1:17" ht="57">
      <c r="A47" s="462"/>
      <c r="B47" s="312" t="s">
        <v>397</v>
      </c>
      <c r="C47" s="196" t="s">
        <v>395</v>
      </c>
      <c r="D47" s="309" t="s">
        <v>376</v>
      </c>
      <c r="E47" s="196" t="s">
        <v>363</v>
      </c>
      <c r="F47" s="309" t="s">
        <v>376</v>
      </c>
      <c r="G47" s="196" t="s">
        <v>164</v>
      </c>
      <c r="H47" s="85"/>
      <c r="I47" s="200" t="s">
        <v>398</v>
      </c>
      <c r="J47" s="85"/>
      <c r="K47" s="314"/>
      <c r="L47" s="85"/>
      <c r="M47" s="314"/>
      <c r="N47" s="85"/>
      <c r="O47" s="91"/>
      <c r="P47" s="3"/>
      <c r="Q47" s="89">
        <f t="shared" ref="Q47:Q48" si="3">SUM(LEN(C47),LEN(D47), LEN(E47),LEN(F47),LEN(G47), LEN(H47), LEN(I47), LEN(J47),LEN(K47),LEN(L47), LEN(M47), LEN(N47),LEN(O47))</f>
        <v>83</v>
      </c>
    </row>
    <row r="48" spans="1:17">
      <c r="A48" s="462"/>
      <c r="B48" s="312" t="s">
        <v>399</v>
      </c>
      <c r="C48" s="196" t="s">
        <v>395</v>
      </c>
      <c r="D48" s="309" t="s">
        <v>376</v>
      </c>
      <c r="E48" s="196" t="s">
        <v>364</v>
      </c>
      <c r="F48" s="309" t="s">
        <v>376</v>
      </c>
      <c r="G48" s="196" t="s">
        <v>164</v>
      </c>
      <c r="H48" s="85"/>
      <c r="I48" s="200" t="s">
        <v>400</v>
      </c>
      <c r="J48" s="85"/>
      <c r="K48" s="314"/>
      <c r="L48" s="85"/>
      <c r="M48" s="314"/>
      <c r="N48" s="85"/>
      <c r="O48" s="91"/>
      <c r="P48" s="3"/>
      <c r="Q48" s="89">
        <f t="shared" si="3"/>
        <v>47</v>
      </c>
    </row>
    <row r="49" spans="1:17">
      <c r="B49" s="312" t="s">
        <v>401</v>
      </c>
      <c r="C49" s="196" t="s">
        <v>387</v>
      </c>
      <c r="D49" s="303" t="s">
        <v>376</v>
      </c>
      <c r="E49" s="196" t="s">
        <v>352</v>
      </c>
      <c r="F49" s="303" t="s">
        <v>376</v>
      </c>
      <c r="G49" s="196" t="s">
        <v>359</v>
      </c>
      <c r="H49" s="85"/>
      <c r="I49" s="200" t="s">
        <v>402</v>
      </c>
      <c r="J49" s="85"/>
      <c r="K49" s="314"/>
      <c r="L49" s="85"/>
      <c r="M49" s="314"/>
      <c r="N49" s="85"/>
      <c r="O49" s="91"/>
      <c r="P49" s="3"/>
      <c r="Q49" s="89"/>
    </row>
    <row r="50" spans="1:17">
      <c r="B50" s="201"/>
      <c r="C50" s="311"/>
      <c r="D50" s="106"/>
      <c r="E50" s="311"/>
      <c r="F50" s="106"/>
      <c r="G50" s="311"/>
      <c r="H50" s="85"/>
      <c r="I50" s="199"/>
      <c r="J50" s="85"/>
      <c r="K50" s="314"/>
      <c r="L50" s="85"/>
      <c r="M50" s="314"/>
      <c r="N50" s="85"/>
      <c r="O50" s="91"/>
      <c r="P50" s="3"/>
      <c r="Q50" s="89"/>
    </row>
    <row r="51" spans="1:17">
      <c r="A51" s="463"/>
      <c r="B51" s="106"/>
      <c r="C51" s="314"/>
      <c r="D51" s="85"/>
      <c r="E51" s="314"/>
      <c r="F51" s="85"/>
      <c r="G51" s="314"/>
      <c r="H51" s="85"/>
      <c r="I51" s="106"/>
      <c r="J51" s="85"/>
      <c r="K51" s="314"/>
      <c r="L51" s="85"/>
      <c r="M51" s="314"/>
      <c r="N51" s="85"/>
      <c r="O51" s="91"/>
      <c r="P51" s="3"/>
      <c r="Q51" s="89">
        <f>SUM(LEN(C51),LEN(D51), LEN(E51),LEN(F51),LEN(G51), LEN(H51), LEN(I51), LEN(J51),LEN(K51),LEN(L51), LEN(M51), LEN(N51),LEN(O51))</f>
        <v>0</v>
      </c>
    </row>
    <row r="52" spans="1:17">
      <c r="A52" s="463"/>
      <c r="B52" s="106"/>
      <c r="C52" s="86" t="s">
        <v>191</v>
      </c>
      <c r="D52" s="311"/>
      <c r="E52" s="86" t="s">
        <v>192</v>
      </c>
      <c r="F52" s="311"/>
      <c r="G52" s="86" t="s">
        <v>193</v>
      </c>
      <c r="H52" s="85"/>
      <c r="I52" s="86" t="s">
        <v>403</v>
      </c>
      <c r="J52" s="85"/>
      <c r="K52" s="86" t="s">
        <v>195</v>
      </c>
      <c r="L52" s="85"/>
      <c r="M52" s="314"/>
      <c r="N52" s="85"/>
      <c r="O52" s="91"/>
      <c r="P52" s="3"/>
      <c r="Q52" s="89"/>
    </row>
    <row r="53" spans="1:17">
      <c r="A53" s="463"/>
      <c r="B53" s="311" t="s">
        <v>33</v>
      </c>
      <c r="C53" s="196" t="s">
        <v>404</v>
      </c>
      <c r="D53" s="196"/>
      <c r="E53" s="196" t="s">
        <v>405</v>
      </c>
      <c r="F53" s="196"/>
      <c r="G53" s="196" t="s">
        <v>406</v>
      </c>
      <c r="H53" s="197"/>
      <c r="I53" s="26" t="s">
        <v>407</v>
      </c>
      <c r="J53" s="197"/>
      <c r="K53" s="309" t="s">
        <v>206</v>
      </c>
      <c r="L53" s="85"/>
      <c r="M53" s="311" t="s">
        <v>408</v>
      </c>
      <c r="N53" s="85"/>
      <c r="O53" s="91"/>
      <c r="P53" s="3"/>
      <c r="Q53" s="89"/>
    </row>
    <row r="54" spans="1:17" ht="15" customHeight="1">
      <c r="A54" s="463"/>
      <c r="B54" s="456" t="s">
        <v>207</v>
      </c>
      <c r="C54" s="196" t="s">
        <v>208</v>
      </c>
      <c r="D54" s="196"/>
      <c r="E54" s="196" t="s">
        <v>209</v>
      </c>
      <c r="F54" s="196"/>
      <c r="G54" s="196" t="s">
        <v>212</v>
      </c>
      <c r="H54" s="197"/>
      <c r="I54" s="303" t="s">
        <v>335</v>
      </c>
      <c r="J54" s="197"/>
      <c r="K54" s="309" t="s">
        <v>212</v>
      </c>
      <c r="L54" s="85"/>
      <c r="M54" s="314"/>
      <c r="N54" s="85"/>
      <c r="O54" s="91"/>
      <c r="P54" s="3"/>
      <c r="Q54" s="89">
        <f>SUM(LEN(C54),LEN(D54), LEN(E54),LEN(F54),LEN(G54), LEN(H54), LEN(I54), LEN(J54),LEN(K54),LEN(L54), LEN(M54), LEN(N54),LEN(O54))</f>
        <v>90</v>
      </c>
    </row>
    <row r="55" spans="1:17" ht="28.5">
      <c r="A55" s="463"/>
      <c r="B55" s="456"/>
      <c r="C55" s="202" t="s">
        <v>213</v>
      </c>
      <c r="D55" s="202"/>
      <c r="E55" s="202" t="s">
        <v>385</v>
      </c>
      <c r="F55" s="202"/>
      <c r="G55" s="202" t="s">
        <v>213</v>
      </c>
      <c r="H55" s="203"/>
      <c r="I55" s="304" t="s">
        <v>213</v>
      </c>
      <c r="J55" s="203"/>
      <c r="K55" s="306" t="s">
        <v>213</v>
      </c>
      <c r="L55" s="85"/>
      <c r="M55" s="314"/>
      <c r="N55" s="85"/>
      <c r="O55" s="91"/>
      <c r="P55" s="3"/>
      <c r="Q55" s="89">
        <f>SUM(LEN(C55),LEN(D55), LEN(E55),LEN(F55),LEN(G55), LEN(H55), LEN(I55), LEN(J55),LEN(K55),LEN(L55), LEN(M55), LEN(N55),LEN(O55))</f>
        <v>53</v>
      </c>
    </row>
    <row r="56" spans="1:17">
      <c r="A56" s="463"/>
      <c r="B56" s="204" t="s">
        <v>386</v>
      </c>
      <c r="C56" s="205" t="s">
        <v>347</v>
      </c>
      <c r="D56" s="205"/>
      <c r="E56" s="205" t="s">
        <v>164</v>
      </c>
      <c r="F56" s="205"/>
      <c r="G56" s="205" t="s">
        <v>291</v>
      </c>
      <c r="H56" s="197"/>
      <c r="I56" s="205" t="s">
        <v>409</v>
      </c>
      <c r="J56" s="197"/>
      <c r="K56" s="205" t="s">
        <v>221</v>
      </c>
      <c r="L56" s="197"/>
      <c r="M56" s="206" t="s">
        <v>410</v>
      </c>
      <c r="N56" s="85"/>
      <c r="O56" s="91"/>
      <c r="P56" s="3"/>
      <c r="Q56" s="89">
        <f t="shared" ref="Q56:Q60" si="4">SUM(LEN(C56),LEN(D56), LEN(E56),LEN(F56),LEN(G56), LEN(H56), LEN(I56), LEN(J56),LEN(K56),LEN(L56), LEN(M56), LEN(N56),LEN(O56))</f>
        <v>30</v>
      </c>
    </row>
    <row r="57" spans="1:17">
      <c r="A57" s="463"/>
      <c r="B57" s="313" t="s">
        <v>391</v>
      </c>
      <c r="C57" s="205" t="s">
        <v>360</v>
      </c>
      <c r="D57" s="205"/>
      <c r="E57" s="205" t="s">
        <v>164</v>
      </c>
      <c r="F57" s="205"/>
      <c r="G57" s="205" t="s">
        <v>291</v>
      </c>
      <c r="H57" s="197"/>
      <c r="I57" s="205" t="s">
        <v>409</v>
      </c>
      <c r="J57" s="197"/>
      <c r="K57" s="205" t="s">
        <v>221</v>
      </c>
      <c r="L57" s="197"/>
      <c r="M57" s="206" t="s">
        <v>411</v>
      </c>
      <c r="N57" s="85"/>
      <c r="O57" s="91"/>
      <c r="P57" s="3"/>
      <c r="Q57" s="89">
        <f t="shared" si="4"/>
        <v>30</v>
      </c>
    </row>
    <row r="58" spans="1:17">
      <c r="A58" s="463"/>
      <c r="B58" s="472" t="s">
        <v>188</v>
      </c>
      <c r="C58" s="205" t="s">
        <v>362</v>
      </c>
      <c r="D58" s="197"/>
      <c r="E58" s="205" t="s">
        <v>164</v>
      </c>
      <c r="F58" s="197"/>
      <c r="G58" s="205" t="s">
        <v>291</v>
      </c>
      <c r="H58" s="197"/>
      <c r="I58" s="205" t="s">
        <v>409</v>
      </c>
      <c r="J58" s="197"/>
      <c r="K58" s="205" t="s">
        <v>221</v>
      </c>
      <c r="L58" s="197"/>
      <c r="M58" s="206" t="s">
        <v>412</v>
      </c>
      <c r="N58" s="85"/>
      <c r="O58" s="91"/>
      <c r="P58" s="3"/>
      <c r="Q58" s="89">
        <f t="shared" si="4"/>
        <v>30</v>
      </c>
    </row>
    <row r="59" spans="1:17">
      <c r="A59" s="463"/>
      <c r="B59" s="472"/>
      <c r="C59" s="205" t="s">
        <v>363</v>
      </c>
      <c r="D59" s="197"/>
      <c r="E59" s="205" t="s">
        <v>164</v>
      </c>
      <c r="F59" s="197"/>
      <c r="G59" s="205" t="s">
        <v>291</v>
      </c>
      <c r="H59" s="197"/>
      <c r="I59" s="205" t="s">
        <v>409</v>
      </c>
      <c r="J59" s="197"/>
      <c r="K59" s="205" t="s">
        <v>221</v>
      </c>
      <c r="L59" s="197"/>
      <c r="M59" s="206" t="s">
        <v>413</v>
      </c>
      <c r="N59" s="85"/>
      <c r="O59" s="91"/>
      <c r="P59" s="3"/>
      <c r="Q59" s="89">
        <f t="shared" si="4"/>
        <v>30</v>
      </c>
    </row>
    <row r="60" spans="1:17">
      <c r="A60" s="463"/>
      <c r="B60" s="472"/>
      <c r="C60" s="205" t="s">
        <v>364</v>
      </c>
      <c r="D60" s="197"/>
      <c r="E60" s="205" t="s">
        <v>164</v>
      </c>
      <c r="F60" s="197"/>
      <c r="G60" s="205" t="s">
        <v>291</v>
      </c>
      <c r="H60" s="197"/>
      <c r="I60" s="205" t="s">
        <v>409</v>
      </c>
      <c r="J60" s="197"/>
      <c r="K60" s="205" t="s">
        <v>221</v>
      </c>
      <c r="L60" s="197"/>
      <c r="M60" s="206" t="s">
        <v>414</v>
      </c>
      <c r="N60" s="85"/>
      <c r="O60" s="91"/>
      <c r="P60" s="3"/>
      <c r="Q60" s="89">
        <f t="shared" si="4"/>
        <v>30</v>
      </c>
    </row>
    <row r="61" spans="1:17" ht="28.5">
      <c r="B61" s="207" t="s">
        <v>401</v>
      </c>
      <c r="C61" s="205"/>
      <c r="D61" s="205"/>
      <c r="E61" s="205"/>
      <c r="F61" s="205"/>
      <c r="G61" s="205"/>
      <c r="H61" s="208"/>
      <c r="I61" s="26"/>
      <c r="J61" s="197"/>
      <c r="K61" s="309"/>
      <c r="L61" s="85"/>
      <c r="M61" s="209" t="s">
        <v>415</v>
      </c>
      <c r="N61" s="85"/>
      <c r="O61" s="210" t="s">
        <v>416</v>
      </c>
      <c r="P61" s="3"/>
      <c r="Q61" s="89"/>
    </row>
    <row r="62" spans="1:17">
      <c r="B62" s="106"/>
      <c r="C62" s="314"/>
      <c r="D62" s="85"/>
      <c r="E62" s="314"/>
      <c r="F62" s="85"/>
      <c r="G62" s="314"/>
      <c r="H62" s="85"/>
      <c r="I62" s="106"/>
      <c r="J62" s="85"/>
      <c r="K62" s="314"/>
      <c r="L62" s="85"/>
      <c r="M62" s="314"/>
      <c r="N62" s="85"/>
      <c r="O62" s="91"/>
      <c r="P62" s="3"/>
      <c r="Q62" s="89"/>
    </row>
    <row r="63" spans="1:17">
      <c r="B63" s="106"/>
      <c r="C63" s="314"/>
      <c r="D63" s="85"/>
      <c r="E63" s="314"/>
      <c r="F63" s="85"/>
      <c r="G63" s="314"/>
      <c r="H63" s="85"/>
      <c r="I63" s="106"/>
      <c r="J63" s="85"/>
      <c r="K63" s="314"/>
      <c r="L63" s="85"/>
      <c r="M63" s="314"/>
      <c r="N63" s="85"/>
      <c r="O63" s="91"/>
      <c r="P63" s="3"/>
      <c r="Q63" s="89"/>
    </row>
    <row r="64" spans="1:17">
      <c r="B64" s="95"/>
      <c r="C64" s="314"/>
      <c r="D64" s="85"/>
      <c r="E64" s="314"/>
      <c r="F64" s="85"/>
      <c r="G64" s="314"/>
      <c r="H64" s="85"/>
      <c r="I64" s="106"/>
      <c r="J64" s="85"/>
      <c r="K64" s="314"/>
      <c r="L64" s="85"/>
      <c r="M64" s="314"/>
      <c r="N64" s="85"/>
      <c r="O64" s="91"/>
      <c r="P64" s="3"/>
      <c r="Q64" s="89"/>
    </row>
    <row r="65" spans="1:17" ht="15" customHeight="1">
      <c r="A65" s="465" t="s">
        <v>417</v>
      </c>
      <c r="B65" s="211"/>
      <c r="C65" s="212" t="s">
        <v>191</v>
      </c>
      <c r="D65" s="211"/>
      <c r="E65" s="212" t="s">
        <v>192</v>
      </c>
      <c r="F65" s="211"/>
      <c r="G65" s="212" t="s">
        <v>193</v>
      </c>
      <c r="H65" s="211"/>
      <c r="I65" s="212" t="s">
        <v>403</v>
      </c>
      <c r="K65" s="213" t="s">
        <v>418</v>
      </c>
      <c r="M65" s="312" t="s">
        <v>419</v>
      </c>
      <c r="N65" s="85"/>
      <c r="O65" s="312" t="s">
        <v>420</v>
      </c>
      <c r="P65" s="3"/>
      <c r="Q65" s="89"/>
    </row>
    <row r="66" spans="1:17">
      <c r="A66" s="465"/>
      <c r="B66" s="197" t="s">
        <v>33</v>
      </c>
      <c r="C66" s="309" t="s">
        <v>421</v>
      </c>
      <c r="D66" s="309"/>
      <c r="E66" s="309" t="s">
        <v>405</v>
      </c>
      <c r="F66" s="309"/>
      <c r="G66" s="309" t="s">
        <v>356</v>
      </c>
      <c r="H66" s="309"/>
      <c r="I66" s="309" t="s">
        <v>422</v>
      </c>
      <c r="J66" s="26"/>
      <c r="L66" s="26"/>
      <c r="M66" s="26"/>
      <c r="N66" s="85"/>
      <c r="O66" s="314"/>
      <c r="P66" s="3"/>
      <c r="Q66" s="89" t="e">
        <f>SUM(LEN(C66),LEN(D66), LEN(E66),LEN(F66),LEN(G66), LEN(H66), LEN(I66), LEN(J66),LEN(M66),LEN(L66), LEN(O66), LEN(N66),LEN(#REF!))</f>
        <v>#REF!</v>
      </c>
    </row>
    <row r="67" spans="1:17">
      <c r="A67" s="465"/>
      <c r="B67" s="197" t="s">
        <v>207</v>
      </c>
      <c r="C67" s="196" t="s">
        <v>210</v>
      </c>
      <c r="D67" s="26"/>
      <c r="E67" s="196" t="s">
        <v>209</v>
      </c>
      <c r="F67" s="26"/>
      <c r="G67" s="196" t="s">
        <v>209</v>
      </c>
      <c r="H67" s="26"/>
      <c r="I67" s="196" t="s">
        <v>209</v>
      </c>
      <c r="J67" s="26"/>
      <c r="K67" s="26"/>
      <c r="L67" s="26"/>
      <c r="M67" s="26"/>
      <c r="N67" s="85"/>
      <c r="O67" s="314"/>
      <c r="P67" s="3"/>
      <c r="Q67" s="89" t="e">
        <f>SUM(LEN(C67),LEN(D67), LEN(E67),LEN(F67),LEN(G67), LEN(H67), LEN(I67), LEN(J67),LEN(M67),LEN(L67), LEN(O67), LEN(N67),LEN(#REF!))</f>
        <v>#REF!</v>
      </c>
    </row>
    <row r="68" spans="1:17">
      <c r="A68" s="465"/>
      <c r="B68" s="434" t="s">
        <v>386</v>
      </c>
      <c r="C68" s="303" t="s">
        <v>347</v>
      </c>
      <c r="D68" s="303" t="s">
        <v>218</v>
      </c>
      <c r="E68" s="303" t="s">
        <v>164</v>
      </c>
      <c r="F68" s="303" t="s">
        <v>218</v>
      </c>
      <c r="G68" s="303" t="s">
        <v>291</v>
      </c>
      <c r="H68" s="303" t="s">
        <v>218</v>
      </c>
      <c r="I68" s="303" t="s">
        <v>423</v>
      </c>
      <c r="K68" s="302" t="s">
        <v>424</v>
      </c>
      <c r="L68" s="26"/>
      <c r="M68" s="26" t="s">
        <v>425</v>
      </c>
      <c r="N68" s="85"/>
      <c r="O68" s="314"/>
      <c r="P68" s="3"/>
      <c r="Q68" s="89" t="e">
        <f>SUM(LEN(C68),LEN(D68), LEN(E68),LEN(F68),LEN(G68), LEN(H68), LEN(I68), LEN(K68),LEN(M68),LEN(L68), LEN(O68), LEN(N68),LEN(#REF!))</f>
        <v>#REF!</v>
      </c>
    </row>
    <row r="69" spans="1:17">
      <c r="A69" s="465"/>
      <c r="B69" s="434"/>
      <c r="C69" s="309" t="s">
        <v>347</v>
      </c>
      <c r="D69" s="309" t="s">
        <v>218</v>
      </c>
      <c r="E69" s="309" t="s">
        <v>164</v>
      </c>
      <c r="F69" s="309" t="s">
        <v>218</v>
      </c>
      <c r="G69" s="309" t="s">
        <v>291</v>
      </c>
      <c r="H69" s="309" t="s">
        <v>218</v>
      </c>
      <c r="I69" s="309" t="s">
        <v>426</v>
      </c>
      <c r="K69" s="214" t="s">
        <v>427</v>
      </c>
      <c r="L69" s="26"/>
      <c r="M69" s="26" t="s">
        <v>426</v>
      </c>
      <c r="N69" s="85"/>
      <c r="O69" s="314"/>
      <c r="P69" s="3"/>
      <c r="Q69" s="89"/>
    </row>
    <row r="70" spans="1:17">
      <c r="A70" s="465"/>
      <c r="B70" s="434"/>
      <c r="C70" s="309" t="s">
        <v>347</v>
      </c>
      <c r="D70" s="309" t="s">
        <v>218</v>
      </c>
      <c r="E70" s="309" t="s">
        <v>164</v>
      </c>
      <c r="F70" s="309" t="s">
        <v>218</v>
      </c>
      <c r="G70" s="309" t="s">
        <v>291</v>
      </c>
      <c r="H70" s="309" t="s">
        <v>218</v>
      </c>
      <c r="I70" s="309" t="s">
        <v>428</v>
      </c>
      <c r="K70" s="214" t="s">
        <v>429</v>
      </c>
      <c r="L70" s="26"/>
      <c r="M70" s="26" t="s">
        <v>428</v>
      </c>
      <c r="N70" s="85"/>
      <c r="O70" s="314"/>
      <c r="P70" s="3"/>
      <c r="Q70" s="89" t="e">
        <f>SUM(LEN(C70),LEN(D70), LEN(E70),LEN(F70),LEN(G70), LEN(H70), LEN(I70), LEN(K70),LEN(M70),LEN(L70), LEN(O70), LEN(N70),LEN(#REF!))</f>
        <v>#REF!</v>
      </c>
    </row>
    <row r="71" spans="1:17">
      <c r="A71" s="465"/>
      <c r="B71" s="448" t="s">
        <v>391</v>
      </c>
      <c r="C71" s="215" t="s">
        <v>360</v>
      </c>
      <c r="D71" s="309" t="s">
        <v>218</v>
      </c>
      <c r="E71" s="309" t="s">
        <v>164</v>
      </c>
      <c r="F71" s="309" t="s">
        <v>218</v>
      </c>
      <c r="G71" s="309" t="s">
        <v>291</v>
      </c>
      <c r="H71" s="309" t="s">
        <v>218</v>
      </c>
      <c r="I71" s="309" t="s">
        <v>430</v>
      </c>
      <c r="K71" s="214" t="s">
        <v>431</v>
      </c>
      <c r="M71" s="26" t="s">
        <v>425</v>
      </c>
      <c r="N71" s="85"/>
      <c r="O71" s="26" t="s">
        <v>432</v>
      </c>
      <c r="P71" s="3"/>
      <c r="Q71" s="89"/>
    </row>
    <row r="72" spans="1:17">
      <c r="A72" s="465"/>
      <c r="B72" s="448"/>
      <c r="C72" s="215" t="s">
        <v>360</v>
      </c>
      <c r="D72" s="309" t="s">
        <v>218</v>
      </c>
      <c r="E72" s="309" t="s">
        <v>164</v>
      </c>
      <c r="F72" s="309" t="s">
        <v>218</v>
      </c>
      <c r="G72" s="309" t="s">
        <v>291</v>
      </c>
      <c r="H72" s="309" t="s">
        <v>218</v>
      </c>
      <c r="I72" s="309" t="s">
        <v>433</v>
      </c>
      <c r="K72" s="214" t="s">
        <v>434</v>
      </c>
      <c r="M72" s="26" t="s">
        <v>426</v>
      </c>
      <c r="N72" s="85"/>
      <c r="O72" s="26" t="s">
        <v>435</v>
      </c>
      <c r="P72" s="3"/>
      <c r="Q72" s="89" t="e">
        <f>SUM(LEN(C72),LEN(D72), LEN(E72),LEN(F72),LEN(G72), LEN(H72), LEN(I72), LEN(K72),LEN(M72),LEN(O72), LEN(#REF!), LEN(N72),LEN(#REF!))</f>
        <v>#REF!</v>
      </c>
    </row>
    <row r="73" spans="1:17">
      <c r="A73" s="465"/>
      <c r="B73" s="448"/>
      <c r="C73" s="215" t="s">
        <v>360</v>
      </c>
      <c r="D73" s="309" t="s">
        <v>218</v>
      </c>
      <c r="E73" s="309" t="s">
        <v>164</v>
      </c>
      <c r="F73" s="309" t="s">
        <v>218</v>
      </c>
      <c r="G73" s="309" t="s">
        <v>291</v>
      </c>
      <c r="H73" s="309" t="s">
        <v>218</v>
      </c>
      <c r="I73" s="309" t="s">
        <v>436</v>
      </c>
      <c r="K73" s="214" t="s">
        <v>437</v>
      </c>
      <c r="M73" s="26" t="s">
        <v>428</v>
      </c>
      <c r="N73" s="85"/>
      <c r="O73" s="26" t="s">
        <v>438</v>
      </c>
      <c r="P73" s="3"/>
      <c r="Q73" s="89" t="e">
        <f>SUM(LEN(C73),LEN(D73), LEN(E73),LEN(F73),LEN(G73), LEN(H73), LEN(I73), LEN(K73),LEN(M73),LEN(O73), LEN(#REF!), LEN(N73),LEN(#REF!))</f>
        <v>#REF!</v>
      </c>
    </row>
    <row r="74" spans="1:17">
      <c r="A74" s="465"/>
      <c r="B74" s="448" t="s">
        <v>188</v>
      </c>
      <c r="C74" s="215" t="s">
        <v>285</v>
      </c>
      <c r="D74" s="309" t="s">
        <v>218</v>
      </c>
      <c r="E74" s="309" t="s">
        <v>164</v>
      </c>
      <c r="F74" s="309" t="s">
        <v>218</v>
      </c>
      <c r="G74" s="309" t="s">
        <v>291</v>
      </c>
      <c r="H74" s="309" t="s">
        <v>218</v>
      </c>
      <c r="I74" s="309" t="s">
        <v>409</v>
      </c>
      <c r="J74" s="216"/>
      <c r="K74" s="217" t="s">
        <v>439</v>
      </c>
      <c r="M74" s="26" t="s">
        <v>423</v>
      </c>
      <c r="P74"/>
      <c r="Q74" s="89"/>
    </row>
    <row r="75" spans="1:17">
      <c r="A75" s="465"/>
      <c r="B75" s="448"/>
      <c r="C75" s="215" t="s">
        <v>285</v>
      </c>
      <c r="D75" s="309" t="s">
        <v>218</v>
      </c>
      <c r="E75" s="309" t="s">
        <v>164</v>
      </c>
      <c r="F75" s="309" t="s">
        <v>218</v>
      </c>
      <c r="G75" s="309" t="s">
        <v>291</v>
      </c>
      <c r="H75" s="309" t="s">
        <v>218</v>
      </c>
      <c r="I75" s="309" t="s">
        <v>440</v>
      </c>
      <c r="J75" s="216"/>
      <c r="K75" s="217" t="s">
        <v>441</v>
      </c>
      <c r="M75" s="26" t="s">
        <v>426</v>
      </c>
    </row>
    <row r="76" spans="1:17">
      <c r="A76" s="465"/>
      <c r="B76" s="448"/>
      <c r="C76" s="215" t="s">
        <v>285</v>
      </c>
      <c r="D76" s="309" t="s">
        <v>218</v>
      </c>
      <c r="E76" s="309" t="s">
        <v>164</v>
      </c>
      <c r="F76" s="309" t="s">
        <v>218</v>
      </c>
      <c r="G76" s="309" t="s">
        <v>291</v>
      </c>
      <c r="H76" s="309" t="s">
        <v>218</v>
      </c>
      <c r="I76" s="309" t="s">
        <v>442</v>
      </c>
      <c r="J76" s="216"/>
      <c r="K76" s="217" t="s">
        <v>443</v>
      </c>
      <c r="M76" s="26" t="s">
        <v>428</v>
      </c>
    </row>
    <row r="77" spans="1:17">
      <c r="B77" s="466"/>
      <c r="C77" s="466"/>
      <c r="D77" s="466"/>
      <c r="E77" s="466"/>
      <c r="F77" s="466"/>
      <c r="G77" s="466"/>
      <c r="H77" s="466"/>
      <c r="I77" s="466"/>
      <c r="J77" s="466"/>
      <c r="K77" s="466"/>
      <c r="L77" s="466"/>
    </row>
    <row r="78" spans="1:17">
      <c r="A78" s="465" t="s">
        <v>444</v>
      </c>
      <c r="B78" s="218"/>
      <c r="C78" s="219" t="s">
        <v>191</v>
      </c>
      <c r="D78" s="220"/>
      <c r="E78" s="221" t="s">
        <v>192</v>
      </c>
      <c r="F78" s="220"/>
      <c r="G78" s="221" t="s">
        <v>193</v>
      </c>
      <c r="H78" s="220"/>
      <c r="I78" s="221" t="s">
        <v>403</v>
      </c>
      <c r="K78" s="221" t="s">
        <v>445</v>
      </c>
    </row>
    <row r="79" spans="1:17">
      <c r="A79" s="465"/>
      <c r="B79" s="197" t="s">
        <v>33</v>
      </c>
      <c r="C79" s="215" t="s">
        <v>446</v>
      </c>
      <c r="D79" s="309"/>
      <c r="E79" s="309" t="s">
        <v>447</v>
      </c>
      <c r="F79" s="309"/>
      <c r="G79" s="307" t="s">
        <v>421</v>
      </c>
      <c r="H79" s="26"/>
      <c r="I79" s="309" t="s">
        <v>448</v>
      </c>
    </row>
    <row r="80" spans="1:17">
      <c r="A80" s="465"/>
      <c r="B80" s="197" t="s">
        <v>207</v>
      </c>
      <c r="C80" s="222" t="s">
        <v>209</v>
      </c>
      <c r="D80" s="26"/>
      <c r="E80" s="196" t="s">
        <v>210</v>
      </c>
      <c r="F80" s="26"/>
      <c r="G80" s="196" t="s">
        <v>210</v>
      </c>
      <c r="H80" s="26"/>
      <c r="I80" s="196" t="s">
        <v>210</v>
      </c>
      <c r="K80" s="26"/>
    </row>
    <row r="81" spans="1:11">
      <c r="A81" s="465"/>
      <c r="B81" s="467" t="s">
        <v>449</v>
      </c>
      <c r="C81" s="223" t="s">
        <v>450</v>
      </c>
      <c r="D81" s="224" t="s">
        <v>218</v>
      </c>
      <c r="E81" s="326" t="s">
        <v>451</v>
      </c>
      <c r="F81" s="224" t="s">
        <v>218</v>
      </c>
      <c r="G81" s="225" t="s">
        <v>386</v>
      </c>
      <c r="H81" s="224" t="s">
        <v>218</v>
      </c>
      <c r="I81" s="224" t="s">
        <v>45</v>
      </c>
      <c r="K81" s="226" t="s">
        <v>452</v>
      </c>
    </row>
    <row r="82" spans="1:11">
      <c r="A82" s="465"/>
      <c r="B82" s="468"/>
      <c r="C82" s="223" t="s">
        <v>450</v>
      </c>
      <c r="D82" s="224" t="s">
        <v>218</v>
      </c>
      <c r="E82" s="326" t="s">
        <v>451</v>
      </c>
      <c r="F82" s="224" t="s">
        <v>218</v>
      </c>
      <c r="G82" s="225" t="s">
        <v>391</v>
      </c>
      <c r="H82" s="224" t="s">
        <v>218</v>
      </c>
      <c r="I82" s="224" t="s">
        <v>45</v>
      </c>
      <c r="K82" s="226" t="s">
        <v>453</v>
      </c>
    </row>
    <row r="83" spans="1:11">
      <c r="A83" s="465"/>
      <c r="B83" s="468"/>
      <c r="C83" s="223" t="s">
        <v>450</v>
      </c>
      <c r="D83" s="224" t="s">
        <v>218</v>
      </c>
      <c r="E83" s="326" t="s">
        <v>451</v>
      </c>
      <c r="F83" s="224" t="s">
        <v>218</v>
      </c>
      <c r="G83" s="225" t="s">
        <v>188</v>
      </c>
      <c r="H83" s="224" t="s">
        <v>218</v>
      </c>
      <c r="I83" s="224" t="s">
        <v>45</v>
      </c>
      <c r="K83" s="226" t="s">
        <v>454</v>
      </c>
    </row>
    <row r="84" spans="1:11">
      <c r="A84" s="465"/>
      <c r="B84" s="469"/>
      <c r="C84" s="223" t="s">
        <v>450</v>
      </c>
      <c r="D84" s="224" t="s">
        <v>218</v>
      </c>
      <c r="E84" s="326" t="s">
        <v>451</v>
      </c>
      <c r="F84" s="224" t="s">
        <v>218</v>
      </c>
      <c r="G84" s="225" t="s">
        <v>401</v>
      </c>
      <c r="H84" s="224" t="s">
        <v>218</v>
      </c>
      <c r="I84" s="224" t="s">
        <v>45</v>
      </c>
      <c r="K84" s="226" t="s">
        <v>455</v>
      </c>
    </row>
    <row r="85" spans="1:11">
      <c r="A85" s="465"/>
      <c r="B85" s="470" t="s">
        <v>456</v>
      </c>
      <c r="C85" s="227" t="s">
        <v>450</v>
      </c>
      <c r="D85" s="228" t="s">
        <v>218</v>
      </c>
      <c r="E85" s="229" t="s">
        <v>451</v>
      </c>
      <c r="F85" s="228" t="s">
        <v>218</v>
      </c>
      <c r="G85" s="230" t="s">
        <v>386</v>
      </c>
      <c r="H85" s="228" t="s">
        <v>218</v>
      </c>
      <c r="I85" s="228" t="s">
        <v>457</v>
      </c>
      <c r="K85" s="231" t="s">
        <v>458</v>
      </c>
    </row>
    <row r="86" spans="1:11">
      <c r="A86" s="465"/>
      <c r="B86" s="470"/>
      <c r="C86" s="227" t="s">
        <v>450</v>
      </c>
      <c r="D86" s="228" t="s">
        <v>218</v>
      </c>
      <c r="E86" s="229" t="s">
        <v>451</v>
      </c>
      <c r="F86" s="228" t="s">
        <v>218</v>
      </c>
      <c r="G86" s="230" t="s">
        <v>391</v>
      </c>
      <c r="H86" s="228" t="s">
        <v>218</v>
      </c>
      <c r="I86" s="228" t="s">
        <v>457</v>
      </c>
      <c r="K86" s="231" t="s">
        <v>459</v>
      </c>
    </row>
    <row r="87" spans="1:11">
      <c r="A87" s="465"/>
      <c r="B87" s="470"/>
      <c r="C87" s="227" t="s">
        <v>450</v>
      </c>
      <c r="D87" s="228" t="s">
        <v>218</v>
      </c>
      <c r="E87" s="229" t="s">
        <v>451</v>
      </c>
      <c r="F87" s="228" t="s">
        <v>218</v>
      </c>
      <c r="G87" s="230" t="s">
        <v>188</v>
      </c>
      <c r="H87" s="228" t="s">
        <v>218</v>
      </c>
      <c r="I87" s="228" t="s">
        <v>457</v>
      </c>
      <c r="K87" s="231" t="s">
        <v>460</v>
      </c>
    </row>
    <row r="88" spans="1:11">
      <c r="A88" s="465"/>
      <c r="B88" s="470"/>
      <c r="C88" s="227" t="s">
        <v>450</v>
      </c>
      <c r="D88" s="228" t="s">
        <v>218</v>
      </c>
      <c r="E88" s="229" t="s">
        <v>451</v>
      </c>
      <c r="F88" s="228" t="s">
        <v>218</v>
      </c>
      <c r="G88" s="230" t="s">
        <v>401</v>
      </c>
      <c r="H88" s="228" t="s">
        <v>218</v>
      </c>
      <c r="I88" s="228" t="s">
        <v>457</v>
      </c>
      <c r="K88" s="231" t="s">
        <v>461</v>
      </c>
    </row>
    <row r="89" spans="1:11">
      <c r="A89" s="465"/>
      <c r="B89" s="471"/>
      <c r="C89" s="471"/>
      <c r="D89" s="471"/>
      <c r="E89" s="471"/>
      <c r="F89" s="466"/>
      <c r="G89" s="466"/>
      <c r="H89" s="466"/>
    </row>
    <row r="90" spans="1:11">
      <c r="B90" s="466"/>
      <c r="C90" s="466"/>
      <c r="D90" s="466"/>
      <c r="E90" s="466"/>
      <c r="F90" s="466"/>
      <c r="G90" s="466"/>
      <c r="H90" s="466"/>
    </row>
    <row r="91" spans="1:11">
      <c r="A91" s="465" t="s">
        <v>462</v>
      </c>
      <c r="B91" s="218"/>
      <c r="C91" s="219" t="s">
        <v>191</v>
      </c>
      <c r="D91" s="220"/>
      <c r="E91" s="221" t="s">
        <v>192</v>
      </c>
      <c r="F91" s="220"/>
      <c r="G91" s="221" t="s">
        <v>193</v>
      </c>
      <c r="H91" s="220"/>
      <c r="K91" s="221" t="s">
        <v>445</v>
      </c>
    </row>
    <row r="92" spans="1:11">
      <c r="A92" s="465"/>
      <c r="B92" s="197" t="s">
        <v>33</v>
      </c>
      <c r="C92" s="215" t="s">
        <v>446</v>
      </c>
      <c r="D92" s="309"/>
      <c r="E92" s="309" t="s">
        <v>447</v>
      </c>
      <c r="F92" s="309"/>
      <c r="G92" s="307" t="s">
        <v>421</v>
      </c>
      <c r="H92" s="26"/>
    </row>
    <row r="93" spans="1:11">
      <c r="A93" s="465"/>
      <c r="B93" s="197" t="s">
        <v>207</v>
      </c>
      <c r="C93" s="222" t="s">
        <v>209</v>
      </c>
      <c r="D93" s="26"/>
      <c r="E93" s="196" t="s">
        <v>210</v>
      </c>
      <c r="F93" s="26"/>
      <c r="G93" s="196" t="s">
        <v>210</v>
      </c>
      <c r="H93" s="26"/>
      <c r="K93" s="26"/>
    </row>
    <row r="94" spans="1:11">
      <c r="A94" s="465"/>
      <c r="B94" s="467"/>
      <c r="C94" s="309" t="s">
        <v>463</v>
      </c>
      <c r="D94" s="224"/>
      <c r="E94" s="309" t="s">
        <v>386</v>
      </c>
      <c r="F94" s="224"/>
      <c r="G94" s="309" t="s">
        <v>464</v>
      </c>
      <c r="H94" s="224"/>
      <c r="K94" s="214" t="s">
        <v>465</v>
      </c>
    </row>
    <row r="95" spans="1:11">
      <c r="A95" s="465"/>
      <c r="B95" s="468"/>
      <c r="C95" s="309" t="s">
        <v>463</v>
      </c>
      <c r="D95" s="224"/>
      <c r="E95" s="309" t="s">
        <v>391</v>
      </c>
      <c r="F95" s="224"/>
      <c r="G95" s="309" t="s">
        <v>464</v>
      </c>
      <c r="H95" s="224"/>
      <c r="K95" s="214" t="s">
        <v>466</v>
      </c>
    </row>
    <row r="96" spans="1:11">
      <c r="A96" s="465"/>
      <c r="B96" s="468"/>
      <c r="C96" s="309" t="s">
        <v>463</v>
      </c>
      <c r="D96" s="224"/>
      <c r="E96" s="309" t="s">
        <v>188</v>
      </c>
      <c r="F96" s="224"/>
      <c r="G96" s="309" t="s">
        <v>464</v>
      </c>
      <c r="H96" s="224"/>
      <c r="K96" s="214" t="s">
        <v>467</v>
      </c>
    </row>
    <row r="97" spans="1:15">
      <c r="A97" s="465"/>
      <c r="B97" s="469"/>
      <c r="C97" s="223"/>
      <c r="D97" s="224"/>
      <c r="E97" s="326"/>
      <c r="F97" s="224"/>
      <c r="G97" s="225"/>
      <c r="H97" s="224"/>
      <c r="K97" s="226"/>
    </row>
    <row r="100" spans="1:15">
      <c r="A100" s="465" t="s">
        <v>468</v>
      </c>
      <c r="B100" s="86"/>
      <c r="C100" s="86" t="s">
        <v>191</v>
      </c>
      <c r="D100" s="311"/>
      <c r="E100" s="86" t="s">
        <v>192</v>
      </c>
      <c r="F100" s="311"/>
      <c r="G100" s="86" t="s">
        <v>193</v>
      </c>
      <c r="H100" s="86"/>
      <c r="I100" s="86" t="s">
        <v>194</v>
      </c>
      <c r="J100" s="86"/>
      <c r="K100" s="86" t="s">
        <v>195</v>
      </c>
      <c r="L100" s="86"/>
      <c r="M100" s="86" t="s">
        <v>196</v>
      </c>
    </row>
    <row r="101" spans="1:15">
      <c r="A101" s="465"/>
      <c r="B101" s="311" t="s">
        <v>33</v>
      </c>
      <c r="C101" s="309" t="s">
        <v>469</v>
      </c>
      <c r="D101" s="309"/>
      <c r="E101" s="309" t="s">
        <v>296</v>
      </c>
      <c r="F101" s="309"/>
      <c r="G101" s="309" t="s">
        <v>470</v>
      </c>
      <c r="H101" s="26" t="s">
        <v>471</v>
      </c>
      <c r="I101" s="309" t="s">
        <v>472</v>
      </c>
      <c r="J101" s="26"/>
      <c r="K101" s="309" t="s">
        <v>473</v>
      </c>
      <c r="L101" s="26"/>
      <c r="M101" s="309" t="s">
        <v>474</v>
      </c>
      <c r="O101" t="s">
        <v>475</v>
      </c>
    </row>
    <row r="102" spans="1:15">
      <c r="A102" s="465"/>
      <c r="B102" s="456" t="s">
        <v>207</v>
      </c>
      <c r="C102" s="196" t="s">
        <v>210</v>
      </c>
      <c r="D102" s="26"/>
      <c r="E102" s="196" t="s">
        <v>210</v>
      </c>
      <c r="F102" s="26"/>
      <c r="G102" s="196" t="s">
        <v>335</v>
      </c>
      <c r="H102" s="26"/>
      <c r="I102" s="196" t="s">
        <v>212</v>
      </c>
      <c r="J102" s="26"/>
      <c r="K102" s="196" t="s">
        <v>211</v>
      </c>
      <c r="L102" s="26"/>
      <c r="M102" s="196" t="s">
        <v>212</v>
      </c>
    </row>
    <row r="103" spans="1:15">
      <c r="A103" s="465"/>
      <c r="B103" s="456"/>
      <c r="C103" s="196"/>
      <c r="D103" s="196"/>
      <c r="E103" s="196"/>
      <c r="F103" s="196"/>
      <c r="G103" s="196"/>
      <c r="H103" s="196"/>
      <c r="I103" s="196"/>
      <c r="J103" s="196"/>
      <c r="K103" s="196"/>
      <c r="L103" s="196"/>
      <c r="M103" s="196"/>
    </row>
    <row r="104" spans="1:15">
      <c r="A104" s="465"/>
      <c r="B104" s="230" t="s">
        <v>386</v>
      </c>
      <c r="C104" s="232" t="s">
        <v>476</v>
      </c>
      <c r="D104" s="232" t="s">
        <v>218</v>
      </c>
      <c r="E104" s="232" t="s">
        <v>347</v>
      </c>
      <c r="F104" s="232" t="s">
        <v>218</v>
      </c>
      <c r="G104" s="232" t="s">
        <v>350</v>
      </c>
      <c r="H104" s="232" t="s">
        <v>218</v>
      </c>
      <c r="I104" s="232" t="s">
        <v>291</v>
      </c>
      <c r="J104" s="232" t="s">
        <v>218</v>
      </c>
      <c r="K104" s="232" t="s">
        <v>477</v>
      </c>
      <c r="L104" s="232" t="s">
        <v>218</v>
      </c>
      <c r="M104" s="232">
        <v>1</v>
      </c>
      <c r="O104" s="233" t="s">
        <v>478</v>
      </c>
    </row>
    <row r="105" spans="1:15">
      <c r="A105" s="465"/>
      <c r="B105" s="228" t="s">
        <v>391</v>
      </c>
      <c r="C105" s="232" t="s">
        <v>476</v>
      </c>
      <c r="D105" s="232" t="s">
        <v>218</v>
      </c>
      <c r="E105" s="232" t="s">
        <v>360</v>
      </c>
      <c r="F105" s="232" t="s">
        <v>218</v>
      </c>
      <c r="G105" s="232" t="s">
        <v>350</v>
      </c>
      <c r="H105" s="232" t="s">
        <v>218</v>
      </c>
      <c r="I105" s="232" t="s">
        <v>291</v>
      </c>
      <c r="J105" s="232" t="s">
        <v>218</v>
      </c>
      <c r="K105" s="232" t="s">
        <v>477</v>
      </c>
      <c r="L105" s="232" t="s">
        <v>218</v>
      </c>
      <c r="M105" s="232">
        <v>1</v>
      </c>
      <c r="O105" s="233" t="s">
        <v>479</v>
      </c>
    </row>
    <row r="106" spans="1:15">
      <c r="A106" s="465"/>
      <c r="B106" s="230" t="s">
        <v>188</v>
      </c>
      <c r="C106" s="232" t="s">
        <v>476</v>
      </c>
      <c r="D106" s="232" t="s">
        <v>218</v>
      </c>
      <c r="E106" s="232" t="s">
        <v>285</v>
      </c>
      <c r="F106" s="232" t="s">
        <v>218</v>
      </c>
      <c r="G106" s="232" t="s">
        <v>361</v>
      </c>
      <c r="H106" s="232" t="s">
        <v>218</v>
      </c>
      <c r="I106" s="232" t="s">
        <v>291</v>
      </c>
      <c r="J106" s="232" t="s">
        <v>218</v>
      </c>
      <c r="K106" s="232" t="s">
        <v>480</v>
      </c>
      <c r="L106" s="232" t="s">
        <v>218</v>
      </c>
      <c r="M106" s="232">
        <v>1</v>
      </c>
      <c r="O106" s="234" t="s">
        <v>481</v>
      </c>
    </row>
  </sheetData>
  <mergeCells count="25">
    <mergeCell ref="A39:A48"/>
    <mergeCell ref="B40:B41"/>
    <mergeCell ref="B42:B43"/>
    <mergeCell ref="B44:B45"/>
    <mergeCell ref="A1:O1"/>
    <mergeCell ref="B5:B6"/>
    <mergeCell ref="B8:P8"/>
    <mergeCell ref="A10:A23"/>
    <mergeCell ref="A26:A37"/>
    <mergeCell ref="A51:A60"/>
    <mergeCell ref="B54:B55"/>
    <mergeCell ref="B58:B60"/>
    <mergeCell ref="A65:A76"/>
    <mergeCell ref="B68:B70"/>
    <mergeCell ref="B71:B73"/>
    <mergeCell ref="B74:B76"/>
    <mergeCell ref="A100:A106"/>
    <mergeCell ref="B102:B103"/>
    <mergeCell ref="B77:L77"/>
    <mergeCell ref="A78:A89"/>
    <mergeCell ref="B81:B84"/>
    <mergeCell ref="B85:B88"/>
    <mergeCell ref="B89:H90"/>
    <mergeCell ref="A91:A97"/>
    <mergeCell ref="B94:B9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07842-F107-4383-8E10-FB403B533EF2}">
  <dimension ref="A1:Q23"/>
  <sheetViews>
    <sheetView zoomScale="80" zoomScaleNormal="80" workbookViewId="0">
      <pane ySplit="4" topLeftCell="A5" activePane="bottomLeft" state="frozen"/>
      <selection pane="bottomLeft" activeCell="C16" sqref="C16"/>
    </sheetView>
  </sheetViews>
  <sheetFormatPr defaultRowHeight="14.25"/>
  <cols>
    <col min="2" max="2" width="43.28515625" customWidth="1"/>
    <col min="3" max="3" width="20.140625" customWidth="1"/>
    <col min="4" max="4" width="2" bestFit="1" customWidth="1"/>
    <col min="5" max="5" width="17.85546875" customWidth="1"/>
    <col min="6" max="6" width="2" bestFit="1" customWidth="1"/>
    <col min="7" max="7" width="17.5703125" customWidth="1"/>
    <col min="8" max="8" width="2" bestFit="1" customWidth="1"/>
    <col min="9" max="9" width="18.140625" customWidth="1"/>
    <col min="10" max="10" width="2" bestFit="1" customWidth="1"/>
    <col min="11" max="11" width="18.7109375" customWidth="1"/>
    <col min="12" max="12" width="2" bestFit="1" customWidth="1"/>
    <col min="13" max="13" width="16.85546875" customWidth="1"/>
    <col min="14" max="14" width="2" bestFit="1" customWidth="1"/>
    <col min="15" max="15" width="18.5703125" customWidth="1"/>
    <col min="16" max="16" width="28.85546875" style="106" bestFit="1" customWidth="1"/>
    <col min="17" max="17" width="11.140625" customWidth="1"/>
  </cols>
  <sheetData>
    <row r="1" spans="1:17" ht="21" customHeight="1">
      <c r="A1" s="455" t="s">
        <v>482</v>
      </c>
      <c r="B1" s="455"/>
      <c r="C1" s="455"/>
      <c r="D1" s="455"/>
      <c r="E1" s="455"/>
      <c r="F1" s="455"/>
      <c r="G1" s="455"/>
      <c r="H1" s="455"/>
      <c r="I1" s="455"/>
      <c r="J1" s="455"/>
      <c r="K1" s="455"/>
      <c r="L1" s="455"/>
      <c r="M1" s="455"/>
      <c r="N1" s="455"/>
      <c r="O1" s="455"/>
      <c r="P1" s="89"/>
      <c r="Q1" s="84"/>
    </row>
    <row r="2" spans="1:17">
      <c r="A2" s="84"/>
      <c r="B2" s="83"/>
      <c r="C2" s="84"/>
      <c r="D2" s="84"/>
      <c r="E2" s="84"/>
      <c r="F2" s="84"/>
      <c r="G2" s="84"/>
      <c r="H2" s="84"/>
      <c r="I2" s="84"/>
      <c r="J2" s="84"/>
      <c r="K2" s="84"/>
      <c r="L2" s="84"/>
      <c r="M2" s="84"/>
      <c r="N2" s="84"/>
      <c r="O2" s="84"/>
      <c r="P2" s="89"/>
      <c r="Q2" s="89"/>
    </row>
    <row r="3" spans="1:17" s="86" customFormat="1" ht="42.75">
      <c r="C3" s="86" t="s">
        <v>191</v>
      </c>
      <c r="D3" s="311"/>
      <c r="E3" s="86" t="s">
        <v>192</v>
      </c>
      <c r="F3" s="311"/>
      <c r="G3" s="86" t="s">
        <v>193</v>
      </c>
      <c r="I3" s="86" t="s">
        <v>194</v>
      </c>
      <c r="K3" s="86" t="s">
        <v>195</v>
      </c>
      <c r="M3" s="86" t="s">
        <v>196</v>
      </c>
      <c r="O3" s="86" t="s">
        <v>197</v>
      </c>
      <c r="P3" s="86" t="s">
        <v>198</v>
      </c>
      <c r="Q3" s="90" t="s">
        <v>199</v>
      </c>
    </row>
    <row r="4" spans="1:17" s="174" customFormat="1" ht="28.5">
      <c r="A4" s="311"/>
      <c r="B4" s="311" t="s">
        <v>33</v>
      </c>
      <c r="C4" s="311" t="s">
        <v>200</v>
      </c>
      <c r="D4" s="311"/>
      <c r="E4" s="311" t="s">
        <v>201</v>
      </c>
      <c r="F4" s="311"/>
      <c r="G4" s="311" t="s">
        <v>483</v>
      </c>
      <c r="H4" s="311"/>
      <c r="I4" s="311" t="s">
        <v>484</v>
      </c>
      <c r="J4" s="311"/>
      <c r="K4" s="311" t="s">
        <v>204</v>
      </c>
      <c r="L4" s="311"/>
      <c r="M4" s="311" t="s">
        <v>205</v>
      </c>
      <c r="N4" s="311"/>
      <c r="O4" s="311" t="s">
        <v>297</v>
      </c>
      <c r="P4" s="311"/>
      <c r="Q4" s="88"/>
    </row>
    <row r="5" spans="1:17" s="174" customFormat="1" ht="28.5" customHeight="1">
      <c r="A5" s="311"/>
      <c r="B5" s="456" t="s">
        <v>207</v>
      </c>
      <c r="C5" s="311" t="s">
        <v>298</v>
      </c>
      <c r="D5" s="311"/>
      <c r="E5" s="311" t="s">
        <v>209</v>
      </c>
      <c r="F5" s="311"/>
      <c r="G5" s="311" t="s">
        <v>210</v>
      </c>
      <c r="H5" s="311"/>
      <c r="I5" s="311" t="s">
        <v>299</v>
      </c>
      <c r="J5" s="311"/>
      <c r="K5" s="311" t="s">
        <v>209</v>
      </c>
      <c r="L5" s="311"/>
      <c r="M5" s="311" t="s">
        <v>212</v>
      </c>
      <c r="N5" s="311"/>
      <c r="O5" s="311" t="s">
        <v>212</v>
      </c>
      <c r="P5" s="311"/>
      <c r="Q5" s="90"/>
    </row>
    <row r="6" spans="1:17" s="174" customFormat="1" ht="28.5">
      <c r="A6" s="311"/>
      <c r="B6" s="456"/>
      <c r="C6" s="311" t="s">
        <v>213</v>
      </c>
      <c r="D6" s="311"/>
      <c r="E6" s="311" t="s">
        <v>300</v>
      </c>
      <c r="F6" s="311"/>
      <c r="G6" s="311" t="s">
        <v>213</v>
      </c>
      <c r="H6" s="311"/>
      <c r="I6" s="311" t="s">
        <v>213</v>
      </c>
      <c r="J6" s="311"/>
      <c r="K6" s="311" t="s">
        <v>215</v>
      </c>
      <c r="L6" s="311"/>
      <c r="M6" s="311" t="s">
        <v>213</v>
      </c>
      <c r="N6" s="311"/>
      <c r="O6" s="311" t="s">
        <v>213</v>
      </c>
      <c r="P6" s="311"/>
      <c r="Q6" s="90"/>
    </row>
    <row r="7" spans="1:17" s="174" customFormat="1">
      <c r="A7" s="311"/>
      <c r="B7" s="88"/>
      <c r="C7" s="88"/>
      <c r="D7" s="88"/>
      <c r="E7" s="88"/>
      <c r="F7" s="88"/>
      <c r="G7" s="88"/>
      <c r="H7" s="88"/>
      <c r="I7" s="88"/>
      <c r="J7" s="88"/>
      <c r="K7" s="88"/>
      <c r="L7" s="88"/>
      <c r="M7" s="88"/>
      <c r="N7" s="88"/>
      <c r="O7" s="88"/>
      <c r="P7" s="88"/>
      <c r="Q7" s="88"/>
    </row>
    <row r="8" spans="1:17" s="174" customFormat="1" ht="21">
      <c r="A8" s="311"/>
      <c r="B8" s="457" t="s">
        <v>135</v>
      </c>
      <c r="C8" s="457"/>
      <c r="D8" s="457"/>
      <c r="E8" s="457"/>
      <c r="F8" s="457"/>
      <c r="G8" s="457"/>
      <c r="H8" s="457"/>
      <c r="I8" s="457"/>
      <c r="J8" s="457"/>
      <c r="K8" s="457"/>
      <c r="L8" s="457"/>
      <c r="M8" s="457"/>
      <c r="N8" s="457"/>
      <c r="O8" s="457"/>
      <c r="P8" s="457"/>
      <c r="Q8" s="88"/>
    </row>
    <row r="9" spans="1:17">
      <c r="B9" s="235" t="s">
        <v>485</v>
      </c>
      <c r="C9" s="235" t="s">
        <v>247</v>
      </c>
      <c r="D9" s="235"/>
      <c r="E9" s="235" t="s">
        <v>261</v>
      </c>
      <c r="F9" s="235"/>
      <c r="G9" s="235" t="s">
        <v>347</v>
      </c>
      <c r="H9" s="235"/>
      <c r="I9" s="235" t="s">
        <v>486</v>
      </c>
      <c r="J9" s="235"/>
      <c r="K9" s="235" t="s">
        <v>164</v>
      </c>
      <c r="L9" s="235"/>
      <c r="M9" s="235" t="s">
        <v>220</v>
      </c>
      <c r="N9" s="235"/>
      <c r="O9" s="235">
        <v>1</v>
      </c>
      <c r="P9" s="3"/>
      <c r="Q9" s="89">
        <f>SUM(LEN(C9),LEN(D9), LEN(E9),LEN(F9),LEN(G9), LEN(H9), LEN(I9), LEN(J9),LEN(K9),LEN(L9), LEN(M9), LEN(N9),LEN(O9))</f>
        <v>22</v>
      </c>
    </row>
    <row r="10" spans="1:17" ht="14.25" customHeight="1">
      <c r="A10" s="464" t="s">
        <v>487</v>
      </c>
      <c r="B10" s="235"/>
      <c r="C10" s="235" t="s">
        <v>247</v>
      </c>
      <c r="D10" s="235"/>
      <c r="E10" s="235" t="s">
        <v>261</v>
      </c>
      <c r="F10" s="235"/>
      <c r="G10" s="235" t="s">
        <v>285</v>
      </c>
      <c r="H10" s="235"/>
      <c r="I10" s="235" t="s">
        <v>488</v>
      </c>
      <c r="J10" s="235"/>
      <c r="K10" s="235" t="s">
        <v>164</v>
      </c>
      <c r="L10" s="235"/>
      <c r="M10" s="235" t="s">
        <v>220</v>
      </c>
      <c r="N10" s="235"/>
      <c r="O10" s="235">
        <v>1</v>
      </c>
      <c r="P10" s="3"/>
      <c r="Q10" s="89">
        <f t="shared" ref="Q10:Q20" si="0">SUM(LEN(C10),LEN(D10), LEN(E10),LEN(F10),LEN(G10), LEN(H10), LEN(I10), LEN(J10),LEN(K10),LEN(L10), LEN(M10), LEN(N10),LEN(O10))</f>
        <v>20</v>
      </c>
    </row>
    <row r="11" spans="1:17">
      <c r="A11" s="464"/>
      <c r="B11" s="235"/>
      <c r="C11" s="235" t="s">
        <v>247</v>
      </c>
      <c r="D11" s="235"/>
      <c r="E11" s="235" t="s">
        <v>261</v>
      </c>
      <c r="F11" s="235"/>
      <c r="G11" s="235" t="s">
        <v>285</v>
      </c>
      <c r="H11" s="235"/>
      <c r="I11" s="235" t="s">
        <v>489</v>
      </c>
      <c r="J11" s="235"/>
      <c r="K11" s="235" t="s">
        <v>164</v>
      </c>
      <c r="L11" s="235"/>
      <c r="M11" s="235" t="s">
        <v>220</v>
      </c>
      <c r="N11" s="235"/>
      <c r="O11" s="235">
        <v>1</v>
      </c>
      <c r="P11" s="3"/>
      <c r="Q11" s="89">
        <f t="shared" si="0"/>
        <v>21</v>
      </c>
    </row>
    <row r="12" spans="1:17">
      <c r="A12" s="464"/>
      <c r="B12" s="235"/>
      <c r="C12" s="235"/>
      <c r="D12" s="235"/>
      <c r="E12" s="235"/>
      <c r="F12" s="235"/>
      <c r="G12" s="235"/>
      <c r="H12" s="235"/>
      <c r="I12" s="235" t="s">
        <v>490</v>
      </c>
      <c r="J12" s="235"/>
      <c r="K12" s="235"/>
      <c r="L12" s="235"/>
      <c r="M12" s="235"/>
      <c r="N12" s="235"/>
      <c r="O12" s="235"/>
      <c r="P12" s="3"/>
      <c r="Q12" s="89">
        <f t="shared" si="0"/>
        <v>5</v>
      </c>
    </row>
    <row r="13" spans="1:17">
      <c r="A13" s="464"/>
      <c r="B13" s="235"/>
      <c r="C13" s="235"/>
      <c r="D13" s="235"/>
      <c r="E13" s="235"/>
      <c r="F13" s="235"/>
      <c r="G13" s="235" t="s">
        <v>251</v>
      </c>
      <c r="H13" s="235"/>
      <c r="I13" s="235" t="s">
        <v>491</v>
      </c>
      <c r="J13" s="235"/>
      <c r="K13" s="235"/>
      <c r="L13" s="235"/>
      <c r="M13" s="235"/>
      <c r="N13" s="235"/>
      <c r="O13" s="235"/>
      <c r="P13" s="3"/>
      <c r="Q13" s="89">
        <f t="shared" si="0"/>
        <v>5</v>
      </c>
    </row>
    <row r="14" spans="1:17">
      <c r="A14" s="464"/>
      <c r="B14" s="235"/>
      <c r="C14" s="235"/>
      <c r="D14" s="235"/>
      <c r="E14" s="235"/>
      <c r="F14" s="235"/>
      <c r="G14" s="235"/>
      <c r="H14" s="235"/>
      <c r="I14" s="235" t="s">
        <v>492</v>
      </c>
      <c r="J14" s="235"/>
      <c r="K14" s="235"/>
      <c r="L14" s="235"/>
      <c r="M14" s="235"/>
      <c r="N14" s="235"/>
      <c r="O14" s="235"/>
      <c r="P14" s="3"/>
      <c r="Q14" s="89">
        <f t="shared" si="0"/>
        <v>3</v>
      </c>
    </row>
    <row r="15" spans="1:17">
      <c r="A15" s="464"/>
      <c r="B15" s="235"/>
      <c r="C15" s="235"/>
      <c r="D15" s="235"/>
      <c r="E15" s="235"/>
      <c r="F15" s="235"/>
      <c r="G15" s="235"/>
      <c r="H15" s="235"/>
      <c r="I15" s="235" t="s">
        <v>493</v>
      </c>
      <c r="J15" s="235"/>
      <c r="K15" s="235"/>
      <c r="L15" s="235"/>
      <c r="M15" s="235"/>
      <c r="N15" s="235"/>
      <c r="O15" s="235"/>
      <c r="P15" s="3"/>
      <c r="Q15" s="89">
        <f t="shared" si="0"/>
        <v>3</v>
      </c>
    </row>
    <row r="16" spans="1:17">
      <c r="A16" s="464"/>
      <c r="B16" s="235"/>
      <c r="C16" s="235"/>
      <c r="D16" s="235"/>
      <c r="E16" s="235"/>
      <c r="F16" s="235"/>
      <c r="G16" s="235"/>
      <c r="H16" s="235"/>
      <c r="I16" s="235" t="s">
        <v>494</v>
      </c>
      <c r="J16" s="235"/>
      <c r="K16" s="235"/>
      <c r="L16" s="235"/>
      <c r="M16" s="235"/>
      <c r="N16" s="235"/>
      <c r="O16" s="235"/>
      <c r="P16" s="3"/>
      <c r="Q16" s="89">
        <f t="shared" si="0"/>
        <v>5</v>
      </c>
    </row>
    <row r="17" spans="1:17">
      <c r="A17" s="464"/>
      <c r="B17" s="235" t="s">
        <v>495</v>
      </c>
      <c r="C17" s="235" t="s">
        <v>496</v>
      </c>
      <c r="D17" s="235"/>
      <c r="E17" s="235" t="s">
        <v>261</v>
      </c>
      <c r="F17" s="235"/>
      <c r="G17" s="235" t="s">
        <v>285</v>
      </c>
      <c r="H17" s="235"/>
      <c r="I17" s="235" t="s">
        <v>497</v>
      </c>
      <c r="J17" s="235"/>
      <c r="K17" s="235" t="s">
        <v>164</v>
      </c>
      <c r="L17" s="235"/>
      <c r="M17" s="235" t="s">
        <v>220</v>
      </c>
      <c r="N17" s="235"/>
      <c r="O17" s="235">
        <v>1</v>
      </c>
      <c r="P17" s="3"/>
      <c r="Q17" s="89">
        <f t="shared" si="0"/>
        <v>23</v>
      </c>
    </row>
    <row r="18" spans="1:17">
      <c r="A18" s="464"/>
      <c r="B18" s="235" t="s">
        <v>498</v>
      </c>
      <c r="C18" s="235" t="s">
        <v>499</v>
      </c>
      <c r="D18" s="235"/>
      <c r="E18" s="235" t="s">
        <v>261</v>
      </c>
      <c r="F18" s="235"/>
      <c r="G18" s="235" t="s">
        <v>285</v>
      </c>
      <c r="H18" s="235"/>
      <c r="I18" s="235" t="s">
        <v>500</v>
      </c>
      <c r="J18" s="235"/>
      <c r="K18" s="235" t="s">
        <v>164</v>
      </c>
      <c r="L18" s="235"/>
      <c r="M18" s="235" t="s">
        <v>220</v>
      </c>
      <c r="N18" s="235"/>
      <c r="O18" s="235">
        <v>1</v>
      </c>
      <c r="P18" s="3"/>
      <c r="Q18" s="89">
        <f t="shared" si="0"/>
        <v>31</v>
      </c>
    </row>
    <row r="19" spans="1:17">
      <c r="A19" s="464"/>
      <c r="B19" s="314"/>
      <c r="C19" s="314"/>
      <c r="D19" s="85"/>
      <c r="E19" s="314"/>
      <c r="F19" s="85"/>
      <c r="G19" s="314"/>
      <c r="H19" s="85"/>
      <c r="I19" s="106"/>
      <c r="J19" s="85"/>
      <c r="K19" s="314"/>
      <c r="L19" s="85"/>
      <c r="M19" s="314"/>
      <c r="N19" s="85"/>
      <c r="O19" s="91"/>
      <c r="P19" s="3"/>
      <c r="Q19" s="89">
        <f t="shared" si="0"/>
        <v>0</v>
      </c>
    </row>
    <row r="20" spans="1:17">
      <c r="A20" s="464"/>
      <c r="B20" s="314"/>
      <c r="C20" s="314"/>
      <c r="D20" s="85"/>
      <c r="E20" s="314"/>
      <c r="F20" s="85"/>
      <c r="G20" s="314"/>
      <c r="H20" s="85"/>
      <c r="I20" s="106"/>
      <c r="J20" s="85"/>
      <c r="K20" s="314"/>
      <c r="L20" s="85"/>
      <c r="M20" s="314"/>
      <c r="N20" s="85"/>
      <c r="O20" s="91"/>
      <c r="P20" s="3"/>
      <c r="Q20" s="89">
        <f t="shared" si="0"/>
        <v>0</v>
      </c>
    </row>
    <row r="21" spans="1:17">
      <c r="A21" s="464"/>
      <c r="B21" s="95"/>
      <c r="C21" s="314"/>
      <c r="D21" s="85"/>
      <c r="E21" s="314"/>
      <c r="F21" s="85"/>
      <c r="G21" s="314"/>
      <c r="H21" s="85"/>
      <c r="I21" s="106"/>
      <c r="J21" s="85"/>
      <c r="K21" s="314"/>
      <c r="L21" s="85"/>
      <c r="M21" s="314"/>
      <c r="N21" s="85"/>
      <c r="O21" s="91"/>
      <c r="P21" s="3"/>
      <c r="Q21" s="89"/>
    </row>
    <row r="22" spans="1:17">
      <c r="A22" s="464"/>
      <c r="B22" s="95"/>
      <c r="C22" s="314"/>
      <c r="D22" s="85"/>
      <c r="E22" s="314"/>
      <c r="F22" s="85"/>
      <c r="G22" s="314"/>
      <c r="H22" s="85"/>
      <c r="I22" s="106"/>
      <c r="J22" s="85"/>
      <c r="K22" s="314"/>
      <c r="L22" s="85"/>
      <c r="M22" s="314"/>
      <c r="N22" s="85"/>
      <c r="O22" s="91"/>
      <c r="P22" s="3"/>
      <c r="Q22" s="89"/>
    </row>
    <row r="23" spans="1:17">
      <c r="A23" s="464"/>
      <c r="B23" s="95"/>
      <c r="C23" s="314"/>
      <c r="D23" s="85"/>
      <c r="E23" s="314"/>
      <c r="F23" s="85"/>
      <c r="G23" s="314"/>
      <c r="H23" s="85"/>
      <c r="I23" s="106"/>
      <c r="J23" s="85"/>
      <c r="K23" s="314"/>
      <c r="L23" s="85"/>
      <c r="M23" s="314"/>
      <c r="N23" s="85"/>
      <c r="O23" s="91"/>
      <c r="P23" s="3"/>
      <c r="Q23" s="89"/>
    </row>
  </sheetData>
  <mergeCells count="4">
    <mergeCell ref="A1:O1"/>
    <mergeCell ref="B5:B6"/>
    <mergeCell ref="B8:P8"/>
    <mergeCell ref="A10:A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7C35F-A5A8-486A-A56D-01F99B19B33F}">
  <dimension ref="A1:DD46"/>
  <sheetViews>
    <sheetView tabSelected="1" topLeftCell="AT33" zoomScale="40" zoomScaleNormal="40" workbookViewId="0">
      <selection activeCell="BC44" sqref="BC44"/>
    </sheetView>
  </sheetViews>
  <sheetFormatPr defaultRowHeight="14.25"/>
  <cols>
    <col min="2" max="2" width="21" customWidth="1"/>
    <col min="3" max="3" width="15.85546875" style="106" customWidth="1"/>
    <col min="4" max="4" width="9.140625" bestFit="1" customWidth="1"/>
    <col min="5" max="5" width="12.5703125" customWidth="1"/>
    <col min="6" max="6" width="15.5703125" customWidth="1"/>
    <col min="7" max="8" width="9.140625" bestFit="1" customWidth="1"/>
    <col min="9" max="9" width="9.140625" customWidth="1"/>
    <col min="10" max="10" width="9.140625" bestFit="1" customWidth="1"/>
    <col min="11" max="12" width="9.140625" customWidth="1"/>
    <col min="13" max="13" width="20.85546875" customWidth="1"/>
    <col min="14" max="14" width="12" customWidth="1"/>
    <col min="15" max="17" width="9.140625" customWidth="1"/>
    <col min="18" max="19" width="10.28515625" customWidth="1"/>
    <col min="20" max="21" width="9.140625" customWidth="1"/>
    <col min="22" max="22" width="11.5703125" customWidth="1"/>
    <col min="23" max="23" width="9.140625" customWidth="1"/>
    <col min="24" max="24" width="15.7109375" customWidth="1"/>
    <col min="25" max="25" width="9.140625" bestFit="1" customWidth="1"/>
    <col min="26" max="26" width="14.5703125" customWidth="1"/>
    <col min="27" max="27" width="9.140625" bestFit="1" customWidth="1"/>
    <col min="28" max="28" width="12" customWidth="1"/>
    <col min="29" max="29" width="6.7109375" customWidth="1"/>
    <col min="30" max="30" width="6.140625" customWidth="1"/>
    <col min="31" max="31" width="5.85546875" customWidth="1"/>
    <col min="32" max="32" width="7.42578125" customWidth="1"/>
    <col min="33" max="33" width="7.85546875" customWidth="1"/>
    <col min="34" max="34" width="6.85546875" customWidth="1"/>
    <col min="35" max="35" width="7.28515625" customWidth="1"/>
    <col min="36" max="44" width="7" customWidth="1"/>
    <col min="45" max="45" width="14.140625" customWidth="1"/>
    <col min="46" max="47" width="10.5703125" customWidth="1"/>
    <col min="48" max="48" width="10.7109375" customWidth="1"/>
    <col min="49" max="49" width="15" customWidth="1"/>
    <col min="50" max="50" width="8.28515625" customWidth="1"/>
    <col min="51" max="51" width="8.85546875" customWidth="1"/>
    <col min="52" max="52" width="5.28515625" bestFit="1" customWidth="1"/>
    <col min="53" max="53" width="6.5703125" customWidth="1"/>
    <col min="54" max="54" width="10.28515625" customWidth="1"/>
    <col min="55" max="55" width="9" bestFit="1" customWidth="1"/>
    <col min="56" max="56" width="6" bestFit="1" customWidth="1"/>
    <col min="57" max="57" width="7.42578125" bestFit="1" customWidth="1"/>
    <col min="58" max="58" width="6.42578125" bestFit="1" customWidth="1"/>
    <col min="59" max="59" width="7.42578125" bestFit="1" customWidth="1"/>
    <col min="60" max="63" width="5.28515625" bestFit="1" customWidth="1"/>
    <col min="64" max="64" width="13.140625" bestFit="1" customWidth="1"/>
    <col min="65" max="65" width="4.42578125" bestFit="1" customWidth="1"/>
    <col min="66" max="67" width="4.28515625" bestFit="1" customWidth="1"/>
    <col min="68" max="76" width="5.28515625" bestFit="1" customWidth="1"/>
    <col min="77" max="77" width="15.42578125" customWidth="1"/>
    <col min="78" max="79" width="5.28515625" bestFit="1" customWidth="1"/>
    <col min="80" max="80" width="17.85546875" customWidth="1"/>
    <col min="81" max="81" width="15.28515625" customWidth="1"/>
    <col min="82" max="83" width="9.140625" bestFit="1" customWidth="1"/>
    <col min="84" max="84" width="34.7109375" customWidth="1"/>
    <col min="85" max="86" width="13.5703125" bestFit="1" customWidth="1"/>
  </cols>
  <sheetData>
    <row r="1" spans="1:89" ht="21">
      <c r="B1" s="93" t="s">
        <v>501</v>
      </c>
      <c r="C1" s="89"/>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row>
    <row r="2" spans="1:89" ht="28.5">
      <c r="B2" s="153" t="s">
        <v>127</v>
      </c>
      <c r="C2" s="154" t="s">
        <v>502</v>
      </c>
      <c r="E2" s="68"/>
    </row>
    <row r="3" spans="1:89">
      <c r="A3" s="510" t="s">
        <v>503</v>
      </c>
      <c r="B3" s="155" t="s">
        <v>46</v>
      </c>
      <c r="C3" s="156">
        <v>1024</v>
      </c>
      <c r="D3" t="s">
        <v>504</v>
      </c>
      <c r="E3" s="68"/>
    </row>
    <row r="4" spans="1:89">
      <c r="A4" s="510"/>
      <c r="B4" s="155" t="s">
        <v>47</v>
      </c>
      <c r="C4" s="156">
        <v>1024</v>
      </c>
      <c r="D4" t="s">
        <v>505</v>
      </c>
      <c r="E4" s="68"/>
    </row>
    <row r="5" spans="1:89">
      <c r="A5" s="510"/>
      <c r="B5" s="157"/>
      <c r="C5" s="158"/>
      <c r="E5" s="68"/>
    </row>
    <row r="6" spans="1:89">
      <c r="A6" s="510"/>
      <c r="B6" s="159" t="s">
        <v>506</v>
      </c>
      <c r="C6" s="160">
        <v>4096</v>
      </c>
      <c r="D6" t="s">
        <v>507</v>
      </c>
    </row>
    <row r="7" spans="1:89">
      <c r="A7" s="510"/>
      <c r="B7" s="159" t="s">
        <v>508</v>
      </c>
      <c r="C7" s="160">
        <v>4096</v>
      </c>
      <c r="D7" t="s">
        <v>509</v>
      </c>
    </row>
    <row r="8" spans="1:89">
      <c r="A8" s="510"/>
      <c r="B8" s="159" t="s">
        <v>510</v>
      </c>
      <c r="C8" s="160">
        <v>4096</v>
      </c>
      <c r="D8" t="s">
        <v>511</v>
      </c>
    </row>
    <row r="9" spans="1:89">
      <c r="A9" s="510"/>
      <c r="B9" s="157"/>
      <c r="C9" s="158"/>
    </row>
    <row r="10" spans="1:89">
      <c r="A10" s="510"/>
      <c r="B10" s="159" t="s">
        <v>512</v>
      </c>
      <c r="C10" s="160">
        <v>6144</v>
      </c>
      <c r="D10" t="s">
        <v>513</v>
      </c>
    </row>
    <row r="11" spans="1:89">
      <c r="A11" s="510"/>
      <c r="B11" s="159" t="s">
        <v>449</v>
      </c>
      <c r="C11" s="160">
        <v>6144</v>
      </c>
      <c r="D11" t="s">
        <v>514</v>
      </c>
    </row>
    <row r="12" spans="1:89">
      <c r="A12" s="510"/>
      <c r="B12" s="155" t="s">
        <v>515</v>
      </c>
      <c r="C12" s="156">
        <v>2048</v>
      </c>
      <c r="D12" t="s">
        <v>516</v>
      </c>
    </row>
    <row r="13" spans="1:89">
      <c r="A13" s="121"/>
      <c r="B13" s="161"/>
      <c r="C13" s="162"/>
    </row>
    <row r="15" spans="1:89" ht="25.5">
      <c r="B15" s="303" t="s">
        <v>517</v>
      </c>
      <c r="C15" s="474" t="s">
        <v>46</v>
      </c>
      <c r="D15" s="474"/>
      <c r="E15" s="474"/>
      <c r="F15" s="474"/>
      <c r="G15" s="474"/>
      <c r="H15" s="474"/>
      <c r="I15" s="474"/>
      <c r="J15" s="474"/>
      <c r="K15" s="474"/>
      <c r="L15" s="474"/>
      <c r="M15" s="474"/>
      <c r="N15" s="474"/>
      <c r="O15" s="474"/>
      <c r="P15" s="474"/>
      <c r="Q15" s="474"/>
      <c r="R15" s="475"/>
      <c r="S15" s="475"/>
      <c r="T15" s="475"/>
      <c r="U15" s="475"/>
      <c r="V15" s="475"/>
      <c r="W15" s="475"/>
      <c r="X15" s="476"/>
      <c r="Y15" s="474" t="s">
        <v>47</v>
      </c>
      <c r="Z15" s="475"/>
      <c r="AA15" s="475"/>
      <c r="AB15" s="475"/>
      <c r="AC15" s="475"/>
      <c r="AD15" s="475"/>
      <c r="AE15" s="475"/>
      <c r="AF15" s="475"/>
      <c r="AG15" s="475"/>
      <c r="AH15" s="475"/>
      <c r="AI15" s="475"/>
      <c r="AJ15" s="475"/>
      <c r="AK15" s="475"/>
      <c r="AL15" s="475"/>
      <c r="AM15" s="475"/>
      <c r="AN15" s="475"/>
      <c r="AO15" s="475"/>
      <c r="AP15" s="475"/>
      <c r="AQ15" s="475"/>
      <c r="AR15" s="475"/>
      <c r="AS15" s="475"/>
      <c r="AT15" s="475"/>
      <c r="AU15" s="475"/>
      <c r="AV15" s="476"/>
      <c r="AW15" s="478" t="s">
        <v>518</v>
      </c>
      <c r="AX15" s="544"/>
      <c r="AY15" s="544"/>
      <c r="AZ15" s="544"/>
      <c r="BA15" s="544"/>
      <c r="BB15" s="544"/>
      <c r="BC15" s="544"/>
      <c r="BD15" s="544"/>
      <c r="BE15" s="544"/>
      <c r="BF15" s="544"/>
      <c r="BG15" s="544"/>
      <c r="BH15" s="544"/>
      <c r="BI15" s="544"/>
      <c r="BJ15" s="544"/>
      <c r="BK15" s="544"/>
      <c r="BL15" s="544"/>
      <c r="BM15" s="544"/>
      <c r="BN15" s="544"/>
      <c r="BO15" s="544"/>
      <c r="BP15" s="544"/>
      <c r="BQ15" s="544"/>
      <c r="BR15" s="544"/>
      <c r="BS15" s="544"/>
      <c r="BT15" s="544"/>
      <c r="BU15" s="544"/>
      <c r="BV15" s="544"/>
      <c r="BW15" s="544"/>
      <c r="BX15" s="544"/>
      <c r="BY15" s="544"/>
      <c r="BZ15" s="544"/>
      <c r="CA15" s="544"/>
      <c r="CB15" s="544"/>
      <c r="CC15" s="544"/>
      <c r="CD15" s="544"/>
      <c r="CE15" s="544"/>
      <c r="CF15" s="544"/>
      <c r="CG15" s="544"/>
      <c r="CH15" s="544"/>
      <c r="CI15" s="544"/>
      <c r="CJ15" s="544"/>
      <c r="CK15" s="321"/>
    </row>
    <row r="16" spans="1:89" ht="23.25">
      <c r="B16" s="434" t="s">
        <v>519</v>
      </c>
      <c r="C16" s="521">
        <v>1024</v>
      </c>
      <c r="D16" s="521"/>
      <c r="E16" s="521"/>
      <c r="F16" s="521"/>
      <c r="G16" s="521"/>
      <c r="H16" s="521"/>
      <c r="I16" s="521"/>
      <c r="J16" s="521"/>
      <c r="K16" s="521"/>
      <c r="L16" s="521"/>
      <c r="M16" s="521"/>
      <c r="N16" s="521"/>
      <c r="O16" s="521"/>
      <c r="P16" s="521"/>
      <c r="Q16" s="521"/>
      <c r="R16" s="522"/>
      <c r="S16" s="522"/>
      <c r="T16" s="522"/>
      <c r="U16" s="522"/>
      <c r="V16" s="522"/>
      <c r="W16" s="522"/>
      <c r="X16" s="523"/>
      <c r="Y16" s="521">
        <v>1024</v>
      </c>
      <c r="Z16" s="522"/>
      <c r="AA16" s="522"/>
      <c r="AB16" s="522"/>
      <c r="AC16" s="522"/>
      <c r="AD16" s="522"/>
      <c r="AE16" s="522"/>
      <c r="AF16" s="522"/>
      <c r="AG16" s="522"/>
      <c r="AH16" s="522"/>
      <c r="AI16" s="522"/>
      <c r="AJ16" s="522"/>
      <c r="AK16" s="522"/>
      <c r="AL16" s="522"/>
      <c r="AM16" s="522"/>
      <c r="AN16" s="522"/>
      <c r="AO16" s="522"/>
      <c r="AP16" s="522"/>
      <c r="AQ16" s="522"/>
      <c r="AR16" s="522"/>
      <c r="AS16" s="522"/>
      <c r="AT16" s="522"/>
      <c r="AU16" s="522"/>
      <c r="AV16" s="523"/>
      <c r="AW16" s="537">
        <f>SUM(AW17:CG17)</f>
        <v>4096</v>
      </c>
      <c r="AX16" s="538"/>
      <c r="AY16" s="538"/>
      <c r="AZ16" s="538"/>
      <c r="BA16" s="538"/>
      <c r="BB16" s="538"/>
      <c r="BC16" s="538"/>
      <c r="BD16" s="538"/>
      <c r="BE16" s="538"/>
      <c r="BF16" s="538"/>
      <c r="BG16" s="538"/>
      <c r="BH16" s="538"/>
      <c r="BI16" s="538"/>
      <c r="BJ16" s="538"/>
      <c r="BK16" s="538"/>
      <c r="BL16" s="538"/>
      <c r="BM16" s="538"/>
      <c r="BN16" s="538"/>
      <c r="BO16" s="538"/>
      <c r="BP16" s="538"/>
      <c r="BQ16" s="538"/>
      <c r="BR16" s="538"/>
      <c r="BS16" s="538"/>
      <c r="BT16" s="538"/>
      <c r="BU16" s="538"/>
      <c r="BV16" s="538"/>
      <c r="BW16" s="538"/>
      <c r="BX16" s="538"/>
      <c r="BY16" s="538"/>
      <c r="BZ16" s="538"/>
      <c r="CA16" s="538"/>
      <c r="CB16" s="538"/>
      <c r="CC16" s="538"/>
      <c r="CD16" s="538"/>
      <c r="CE16" s="538"/>
      <c r="CF16" s="538"/>
      <c r="CG16" s="538"/>
      <c r="CH16" s="538"/>
      <c r="CI16" s="538"/>
      <c r="CJ16" s="538"/>
      <c r="CK16" s="186"/>
    </row>
    <row r="17" spans="2:89">
      <c r="B17" s="434"/>
      <c r="C17" s="521"/>
      <c r="D17" s="521"/>
      <c r="E17" s="521"/>
      <c r="F17" s="521"/>
      <c r="G17" s="521"/>
      <c r="H17" s="521"/>
      <c r="I17" s="521"/>
      <c r="J17" s="521"/>
      <c r="K17" s="521"/>
      <c r="L17" s="521"/>
      <c r="M17" s="521"/>
      <c r="N17" s="521"/>
      <c r="O17" s="521"/>
      <c r="P17" s="521"/>
      <c r="Q17" s="521"/>
      <c r="R17" s="522"/>
      <c r="S17" s="522"/>
      <c r="T17" s="522"/>
      <c r="U17" s="522"/>
      <c r="V17" s="522"/>
      <c r="W17" s="522"/>
      <c r="X17" s="526"/>
      <c r="Y17" s="524"/>
      <c r="Z17" s="525"/>
      <c r="AA17" s="525"/>
      <c r="AB17" s="525"/>
      <c r="AC17" s="525"/>
      <c r="AD17" s="525"/>
      <c r="AE17" s="525"/>
      <c r="AF17" s="525"/>
      <c r="AG17" s="525"/>
      <c r="AH17" s="525"/>
      <c r="AI17" s="525"/>
      <c r="AJ17" s="525"/>
      <c r="AK17" s="525"/>
      <c r="AL17" s="525"/>
      <c r="AM17" s="525"/>
      <c r="AN17" s="525"/>
      <c r="AO17" s="525"/>
      <c r="AP17" s="525"/>
      <c r="AQ17" s="525"/>
      <c r="AR17" s="525"/>
      <c r="AS17" s="525"/>
      <c r="AT17" s="525"/>
      <c r="AU17" s="525"/>
      <c r="AV17" s="526"/>
      <c r="AW17" s="511">
        <f>SUM(AW21:CB21)</f>
        <v>3584</v>
      </c>
      <c r="AX17" s="512"/>
      <c r="AY17" s="512"/>
      <c r="AZ17" s="512"/>
      <c r="BA17" s="512"/>
      <c r="BB17" s="512"/>
      <c r="BC17" s="512"/>
      <c r="BD17" s="512"/>
      <c r="BE17" s="512"/>
      <c r="BF17" s="512"/>
      <c r="BG17" s="512"/>
      <c r="BH17" s="512"/>
      <c r="BI17" s="512"/>
      <c r="BJ17" s="512"/>
      <c r="BK17" s="512"/>
      <c r="BL17" s="512"/>
      <c r="BM17" s="512"/>
      <c r="BN17" s="512"/>
      <c r="BO17" s="512"/>
      <c r="BP17" s="512"/>
      <c r="BQ17" s="512"/>
      <c r="BR17" s="512"/>
      <c r="BS17" s="512"/>
      <c r="BT17" s="512"/>
      <c r="BU17" s="512"/>
      <c r="BV17" s="512"/>
      <c r="BW17" s="512"/>
      <c r="BX17" s="512"/>
      <c r="BY17" s="512"/>
      <c r="BZ17" s="512"/>
      <c r="CA17" s="512"/>
      <c r="CB17" s="512"/>
      <c r="CC17" s="512"/>
      <c r="CD17" s="448">
        <v>128</v>
      </c>
      <c r="CE17" s="448"/>
      <c r="CF17" s="303">
        <v>128</v>
      </c>
      <c r="CG17" s="448">
        <v>256</v>
      </c>
      <c r="CH17" s="448"/>
      <c r="CI17" s="448"/>
      <c r="CJ17" s="448"/>
      <c r="CK17" s="152"/>
    </row>
    <row r="18" spans="2:89">
      <c r="B18" s="303" t="s">
        <v>520</v>
      </c>
      <c r="C18" s="518" t="s">
        <v>521</v>
      </c>
      <c r="D18" s="518"/>
      <c r="E18" s="518"/>
      <c r="F18" s="518"/>
      <c r="G18" s="518"/>
      <c r="H18" s="518"/>
      <c r="I18" s="518"/>
      <c r="J18" s="518"/>
      <c r="K18" s="518"/>
      <c r="L18" s="518"/>
      <c r="M18" s="518"/>
      <c r="N18" s="518"/>
      <c r="O18" s="518"/>
      <c r="P18" s="518"/>
      <c r="Q18" s="518"/>
      <c r="R18" s="519"/>
      <c r="S18" s="519"/>
      <c r="T18" s="519"/>
      <c r="U18" s="519"/>
      <c r="V18" s="519"/>
      <c r="W18" s="519"/>
      <c r="X18" s="520"/>
      <c r="Y18" s="518" t="s">
        <v>522</v>
      </c>
      <c r="Z18" s="519"/>
      <c r="AA18" s="519"/>
      <c r="AB18" s="519"/>
      <c r="AC18" s="519"/>
      <c r="AD18" s="519"/>
      <c r="AE18" s="519"/>
      <c r="AF18" s="519"/>
      <c r="AG18" s="519"/>
      <c r="AH18" s="519"/>
      <c r="AI18" s="519"/>
      <c r="AJ18" s="519"/>
      <c r="AK18" s="519"/>
      <c r="AL18" s="519"/>
      <c r="AM18" s="519"/>
      <c r="AN18" s="519"/>
      <c r="AO18" s="519"/>
      <c r="AP18" s="519"/>
      <c r="AQ18" s="519"/>
      <c r="AR18" s="519"/>
      <c r="AS18" s="519"/>
      <c r="AT18" s="519"/>
      <c r="AU18" s="519"/>
      <c r="AV18" s="520"/>
      <c r="AW18" s="513" t="s">
        <v>523</v>
      </c>
      <c r="AX18" s="514"/>
      <c r="AY18" s="514"/>
      <c r="AZ18" s="514"/>
      <c r="BA18" s="514"/>
      <c r="BB18" s="514"/>
      <c r="BC18" s="514"/>
      <c r="BD18" s="514"/>
      <c r="BE18" s="514"/>
      <c r="BF18" s="514"/>
      <c r="BG18" s="514"/>
      <c r="BH18" s="514"/>
      <c r="BI18" s="514"/>
      <c r="BJ18" s="514"/>
      <c r="BK18" s="514"/>
      <c r="BL18" s="514"/>
      <c r="BM18" s="514"/>
      <c r="BN18" s="514"/>
      <c r="BO18" s="514"/>
      <c r="BP18" s="514"/>
      <c r="BQ18" s="514"/>
      <c r="BR18" s="514"/>
      <c r="BS18" s="514"/>
      <c r="BT18" s="514"/>
      <c r="BU18" s="514"/>
      <c r="BV18" s="514"/>
      <c r="BW18" s="514"/>
      <c r="BX18" s="514"/>
      <c r="BY18" s="514"/>
      <c r="BZ18" s="514"/>
      <c r="CA18" s="514"/>
      <c r="CB18" s="514"/>
      <c r="CC18" s="514"/>
      <c r="CD18" s="506" t="s">
        <v>515</v>
      </c>
      <c r="CE18" s="506"/>
      <c r="CF18" s="498" t="s">
        <v>524</v>
      </c>
      <c r="CG18" s="558"/>
      <c r="CH18" s="558"/>
      <c r="CI18" s="558"/>
      <c r="CJ18" s="558"/>
      <c r="CK18" s="322"/>
    </row>
    <row r="19" spans="2:89" ht="14.25" customHeight="1">
      <c r="B19" s="109" t="s">
        <v>525</v>
      </c>
      <c r="C19" s="527" t="s">
        <v>504</v>
      </c>
      <c r="D19" s="527"/>
      <c r="E19" s="527"/>
      <c r="F19" s="527"/>
      <c r="G19" s="527"/>
      <c r="H19" s="527"/>
      <c r="I19" s="527"/>
      <c r="J19" s="527"/>
      <c r="K19" s="527"/>
      <c r="L19" s="527"/>
      <c r="M19" s="527"/>
      <c r="N19" s="527"/>
      <c r="O19" s="527"/>
      <c r="P19" s="527"/>
      <c r="Q19" s="527"/>
      <c r="R19" s="528"/>
      <c r="S19" s="533"/>
      <c r="T19" s="533"/>
      <c r="U19" s="533"/>
      <c r="V19" s="533"/>
      <c r="W19" s="533"/>
      <c r="X19" s="534"/>
      <c r="Y19" s="527" t="s">
        <v>505</v>
      </c>
      <c r="Z19" s="528"/>
      <c r="AA19" s="528"/>
      <c r="AB19" s="528"/>
      <c r="AC19" s="528"/>
      <c r="AD19" s="528"/>
      <c r="AE19" s="528"/>
      <c r="AF19" s="528"/>
      <c r="AG19" s="528"/>
      <c r="AH19" s="528"/>
      <c r="AI19" s="528"/>
      <c r="AJ19" s="528"/>
      <c r="AK19" s="528"/>
      <c r="AL19" s="528"/>
      <c r="AM19" s="528"/>
      <c r="AN19" s="528"/>
      <c r="AO19" s="528"/>
      <c r="AP19" s="528"/>
      <c r="AQ19" s="528"/>
      <c r="AR19" s="528"/>
      <c r="AS19" s="528"/>
      <c r="AT19" s="528"/>
      <c r="AU19" s="528"/>
      <c r="AV19" s="529"/>
      <c r="AW19" s="501" t="s">
        <v>526</v>
      </c>
      <c r="AX19" s="502"/>
      <c r="AY19" s="502"/>
      <c r="AZ19" s="502"/>
      <c r="BA19" s="502"/>
      <c r="BB19" s="502"/>
      <c r="BC19" s="502"/>
      <c r="BD19" s="502"/>
      <c r="BE19" s="515" t="s">
        <v>527</v>
      </c>
      <c r="BF19" s="515"/>
      <c r="BG19" s="515"/>
      <c r="BH19" s="515"/>
      <c r="BI19" s="515" t="s">
        <v>528</v>
      </c>
      <c r="BJ19" s="515"/>
      <c r="BK19" s="515"/>
      <c r="BL19" s="515"/>
      <c r="BM19" s="516" t="s">
        <v>529</v>
      </c>
      <c r="BN19" s="517"/>
      <c r="BO19" s="517"/>
      <c r="BP19" s="517"/>
      <c r="BQ19" s="517"/>
      <c r="BR19" s="517"/>
      <c r="BS19" s="517"/>
      <c r="BT19" s="517"/>
      <c r="BU19" s="517"/>
      <c r="BV19" s="517"/>
      <c r="BW19" s="517"/>
      <c r="BX19" s="517"/>
      <c r="BY19" s="517"/>
      <c r="BZ19" s="517"/>
      <c r="CA19" s="517"/>
      <c r="CB19" s="517"/>
      <c r="CC19" s="517"/>
      <c r="CD19" s="547" t="s">
        <v>530</v>
      </c>
      <c r="CE19" s="548"/>
      <c r="CF19" s="316" t="s">
        <v>531</v>
      </c>
      <c r="CG19" s="559" t="s">
        <v>532</v>
      </c>
      <c r="CH19" s="560"/>
      <c r="CI19" s="560"/>
      <c r="CJ19" s="560"/>
      <c r="CK19" s="323"/>
    </row>
    <row r="20" spans="2:89" ht="45">
      <c r="B20" s="302" t="s">
        <v>533</v>
      </c>
      <c r="C20" s="302" t="s">
        <v>534</v>
      </c>
      <c r="D20" s="302" t="s">
        <v>535</v>
      </c>
      <c r="E20" s="74" t="s">
        <v>536</v>
      </c>
      <c r="F20" s="74" t="s">
        <v>537</v>
      </c>
      <c r="G20" s="74" t="s">
        <v>538</v>
      </c>
      <c r="H20" s="302" t="s">
        <v>539</v>
      </c>
      <c r="I20" s="302" t="s">
        <v>540</v>
      </c>
      <c r="J20" s="302" t="s">
        <v>541</v>
      </c>
      <c r="K20" s="302" t="s">
        <v>542</v>
      </c>
      <c r="L20" s="302" t="s">
        <v>543</v>
      </c>
      <c r="M20" s="302" t="s">
        <v>544</v>
      </c>
      <c r="N20" s="302" t="s">
        <v>515</v>
      </c>
      <c r="O20" s="302" t="s">
        <v>255</v>
      </c>
      <c r="P20" s="302" t="s">
        <v>256</v>
      </c>
      <c r="Q20" s="237" t="s">
        <v>545</v>
      </c>
      <c r="R20" s="238" t="s">
        <v>515</v>
      </c>
      <c r="S20" s="238" t="s">
        <v>231</v>
      </c>
      <c r="T20" s="302" t="s">
        <v>254</v>
      </c>
      <c r="U20" s="245" t="s">
        <v>546</v>
      </c>
      <c r="V20" s="302" t="s">
        <v>515</v>
      </c>
      <c r="W20" s="238" t="s">
        <v>547</v>
      </c>
      <c r="X20" s="74" t="s">
        <v>548</v>
      </c>
      <c r="Y20" s="240" t="s">
        <v>536</v>
      </c>
      <c r="Z20" s="74" t="s">
        <v>537</v>
      </c>
      <c r="AA20" s="74" t="s">
        <v>549</v>
      </c>
      <c r="AB20" s="74" t="s">
        <v>538</v>
      </c>
      <c r="AC20" s="168" t="s">
        <v>550</v>
      </c>
      <c r="AD20" s="168" t="s">
        <v>551</v>
      </c>
      <c r="AE20" s="168" t="s">
        <v>552</v>
      </c>
      <c r="AF20" s="168" t="s">
        <v>553</v>
      </c>
      <c r="AG20" s="168" t="s">
        <v>554</v>
      </c>
      <c r="AH20" s="168" t="s">
        <v>555</v>
      </c>
      <c r="AI20" s="168" t="s">
        <v>556</v>
      </c>
      <c r="AJ20" s="168" t="s">
        <v>557</v>
      </c>
      <c r="AK20" s="168" t="s">
        <v>558</v>
      </c>
      <c r="AL20" s="168" t="s">
        <v>559</v>
      </c>
      <c r="AM20" s="168" t="s">
        <v>560</v>
      </c>
      <c r="AN20" s="168" t="s">
        <v>561</v>
      </c>
      <c r="AO20" s="168" t="s">
        <v>562</v>
      </c>
      <c r="AP20" s="168" t="s">
        <v>563</v>
      </c>
      <c r="AQ20" s="168" t="s">
        <v>564</v>
      </c>
      <c r="AR20" s="168" t="s">
        <v>565</v>
      </c>
      <c r="AS20" s="168" t="s">
        <v>515</v>
      </c>
      <c r="AT20" s="168" t="s">
        <v>566</v>
      </c>
      <c r="AU20" s="168" t="s">
        <v>567</v>
      </c>
      <c r="AW20" s="75" t="s">
        <v>273</v>
      </c>
      <c r="AX20" s="75" t="s">
        <v>269</v>
      </c>
      <c r="AY20" s="75" t="s">
        <v>568</v>
      </c>
      <c r="AZ20" s="75" t="s">
        <v>267</v>
      </c>
      <c r="BA20" s="76" t="s">
        <v>569</v>
      </c>
      <c r="BB20" s="76" t="s">
        <v>570</v>
      </c>
      <c r="BC20" s="76" t="s">
        <v>571</v>
      </c>
      <c r="BD20" s="75" t="s">
        <v>572</v>
      </c>
      <c r="BE20" s="77" t="s">
        <v>573</v>
      </c>
      <c r="BF20" s="77" t="s">
        <v>574</v>
      </c>
      <c r="BG20" s="77" t="s">
        <v>575</v>
      </c>
      <c r="BH20" s="77" t="s">
        <v>576</v>
      </c>
      <c r="BI20" s="77" t="s">
        <v>577</v>
      </c>
      <c r="BJ20" s="77" t="s">
        <v>578</v>
      </c>
      <c r="BK20" s="77" t="s">
        <v>579</v>
      </c>
      <c r="BL20" s="77" t="s">
        <v>580</v>
      </c>
      <c r="BM20" s="325" t="s">
        <v>286</v>
      </c>
      <c r="BN20" s="325" t="s">
        <v>287</v>
      </c>
      <c r="BO20" s="110" t="s">
        <v>291</v>
      </c>
      <c r="BP20" s="325" t="s">
        <v>286</v>
      </c>
      <c r="BQ20" s="325" t="s">
        <v>287</v>
      </c>
      <c r="BR20" s="110" t="s">
        <v>291</v>
      </c>
      <c r="BS20" s="325" t="s">
        <v>286</v>
      </c>
      <c r="BT20" s="325" t="s">
        <v>287</v>
      </c>
      <c r="BU20" s="110" t="s">
        <v>291</v>
      </c>
      <c r="BV20" s="325" t="s">
        <v>286</v>
      </c>
      <c r="BW20" s="325" t="s">
        <v>287</v>
      </c>
      <c r="BX20" s="110" t="s">
        <v>291</v>
      </c>
      <c r="BY20" s="163" t="s">
        <v>581</v>
      </c>
      <c r="BZ20" s="539" t="s">
        <v>582</v>
      </c>
      <c r="CA20" s="540"/>
      <c r="CB20" s="540"/>
      <c r="CC20" s="540"/>
      <c r="CD20" s="166"/>
      <c r="CE20" s="166"/>
      <c r="CF20" s="325" t="s">
        <v>580</v>
      </c>
      <c r="CG20" s="325" t="s">
        <v>273</v>
      </c>
      <c r="CH20" s="325" t="s">
        <v>269</v>
      </c>
      <c r="CI20" s="110" t="s">
        <v>538</v>
      </c>
      <c r="CJ20" s="325" t="s">
        <v>568</v>
      </c>
      <c r="CK20" s="325" t="s">
        <v>570</v>
      </c>
    </row>
    <row r="21" spans="2:89" ht="16.5">
      <c r="B21" s="303" t="s">
        <v>519</v>
      </c>
      <c r="C21" s="303">
        <v>64</v>
      </c>
      <c r="D21" s="303">
        <v>64</v>
      </c>
      <c r="E21" s="303">
        <v>64</v>
      </c>
      <c r="F21" s="303">
        <v>64</v>
      </c>
      <c r="G21" s="303">
        <v>32</v>
      </c>
      <c r="H21" s="303">
        <v>32</v>
      </c>
      <c r="I21" s="303">
        <v>32</v>
      </c>
      <c r="J21" s="303">
        <v>32</v>
      </c>
      <c r="K21" s="303">
        <v>32</v>
      </c>
      <c r="L21" s="303">
        <v>32</v>
      </c>
      <c r="M21" s="303">
        <v>32</v>
      </c>
      <c r="N21" s="303">
        <v>32</v>
      </c>
      <c r="O21" s="303">
        <v>16</v>
      </c>
      <c r="P21" s="303">
        <v>16</v>
      </c>
      <c r="Q21" s="303">
        <v>32</v>
      </c>
      <c r="R21" s="331">
        <v>64</v>
      </c>
      <c r="S21" s="331">
        <v>16</v>
      </c>
      <c r="T21" s="303">
        <v>16</v>
      </c>
      <c r="U21" s="242">
        <v>16</v>
      </c>
      <c r="V21" s="303">
        <v>64</v>
      </c>
      <c r="W21" s="243">
        <v>16</v>
      </c>
      <c r="X21" s="303">
        <v>32</v>
      </c>
      <c r="Y21" s="332">
        <v>64</v>
      </c>
      <c r="Z21" s="303">
        <v>64</v>
      </c>
      <c r="AA21" s="303">
        <v>32</v>
      </c>
      <c r="AB21" s="303">
        <v>32</v>
      </c>
      <c r="AC21" s="303">
        <v>16</v>
      </c>
      <c r="AD21" s="303">
        <v>16</v>
      </c>
      <c r="AE21" s="303">
        <v>16</v>
      </c>
      <c r="AF21" s="303">
        <v>16</v>
      </c>
      <c r="AG21" s="303">
        <v>16</v>
      </c>
      <c r="AH21" s="303">
        <v>16</v>
      </c>
      <c r="AI21" s="303">
        <v>16</v>
      </c>
      <c r="AJ21" s="303">
        <v>16</v>
      </c>
      <c r="AK21" s="303">
        <v>16</v>
      </c>
      <c r="AL21" s="303">
        <v>16</v>
      </c>
      <c r="AM21" s="303">
        <v>16</v>
      </c>
      <c r="AN21" s="303">
        <v>16</v>
      </c>
      <c r="AO21" s="303">
        <v>16</v>
      </c>
      <c r="AP21" s="303">
        <v>16</v>
      </c>
      <c r="AQ21" s="303">
        <v>16</v>
      </c>
      <c r="AR21" s="303">
        <v>16</v>
      </c>
      <c r="AS21" s="303">
        <v>64</v>
      </c>
      <c r="AT21" s="303">
        <v>32</v>
      </c>
      <c r="AU21" s="303">
        <v>32</v>
      </c>
      <c r="AW21" s="324">
        <v>512</v>
      </c>
      <c r="AX21" s="324">
        <v>32</v>
      </c>
      <c r="AY21" s="324">
        <v>32</v>
      </c>
      <c r="AZ21" s="324">
        <v>64</v>
      </c>
      <c r="BA21" s="324">
        <v>32</v>
      </c>
      <c r="BB21" s="324">
        <v>32</v>
      </c>
      <c r="BC21" s="324">
        <v>64</v>
      </c>
      <c r="BD21" s="324">
        <v>256</v>
      </c>
      <c r="BE21" s="327">
        <v>256</v>
      </c>
      <c r="BF21" s="327">
        <v>256</v>
      </c>
      <c r="BG21" s="327">
        <v>256</v>
      </c>
      <c r="BH21" s="327">
        <v>256</v>
      </c>
      <c r="BI21" s="327">
        <v>256</v>
      </c>
      <c r="BJ21" s="327">
        <v>256</v>
      </c>
      <c r="BK21" s="327">
        <v>256</v>
      </c>
      <c r="BL21" s="327">
        <v>256</v>
      </c>
      <c r="BM21" s="334">
        <v>32</v>
      </c>
      <c r="BN21" s="334">
        <v>32</v>
      </c>
      <c r="BO21" s="334">
        <v>32</v>
      </c>
      <c r="BP21" s="334">
        <v>32</v>
      </c>
      <c r="BQ21" s="334">
        <v>32</v>
      </c>
      <c r="BR21" s="334">
        <v>32</v>
      </c>
      <c r="BS21" s="334">
        <v>32</v>
      </c>
      <c r="BT21" s="334">
        <v>32</v>
      </c>
      <c r="BU21" s="334">
        <v>32</v>
      </c>
      <c r="BV21" s="334">
        <v>32</v>
      </c>
      <c r="BW21" s="334">
        <v>32</v>
      </c>
      <c r="BX21" s="334">
        <v>32</v>
      </c>
      <c r="BY21" s="315">
        <v>16</v>
      </c>
      <c r="BZ21" s="516">
        <v>112</v>
      </c>
      <c r="CA21" s="517"/>
      <c r="CB21" s="517"/>
      <c r="CC21" s="517"/>
      <c r="CD21" s="345"/>
      <c r="CE21" s="345"/>
      <c r="CF21" s="334"/>
      <c r="CG21" s="334">
        <v>128</v>
      </c>
      <c r="CH21" s="334">
        <v>32</v>
      </c>
      <c r="CI21" s="334">
        <v>32</v>
      </c>
      <c r="CJ21" s="334">
        <v>32</v>
      </c>
      <c r="CK21" s="334">
        <v>32</v>
      </c>
    </row>
    <row r="22" spans="2:89" ht="114" customHeight="1">
      <c r="B22" s="78" t="s">
        <v>583</v>
      </c>
      <c r="C22" s="78" t="s">
        <v>584</v>
      </c>
      <c r="D22" s="78" t="s">
        <v>585</v>
      </c>
      <c r="E22" s="78" t="s">
        <v>586</v>
      </c>
      <c r="F22" s="78" t="s">
        <v>587</v>
      </c>
      <c r="G22" s="78" t="s">
        <v>588</v>
      </c>
      <c r="H22" s="78" t="s">
        <v>589</v>
      </c>
      <c r="I22" s="78" t="s">
        <v>590</v>
      </c>
      <c r="J22" s="78" t="s">
        <v>591</v>
      </c>
      <c r="K22" s="78" t="s">
        <v>592</v>
      </c>
      <c r="L22" s="78" t="s">
        <v>593</v>
      </c>
      <c r="M22" s="78" t="s">
        <v>594</v>
      </c>
      <c r="N22" s="78" t="s">
        <v>595</v>
      </c>
      <c r="O22" s="78" t="s">
        <v>596</v>
      </c>
      <c r="P22" s="78" t="s">
        <v>597</v>
      </c>
      <c r="Q22" s="78" t="s">
        <v>598</v>
      </c>
      <c r="R22" s="239" t="s">
        <v>599</v>
      </c>
      <c r="S22" s="239" t="s">
        <v>600</v>
      </c>
      <c r="T22" s="78" t="s">
        <v>601</v>
      </c>
      <c r="U22" s="78" t="s">
        <v>602</v>
      </c>
      <c r="V22" s="78" t="s">
        <v>603</v>
      </c>
      <c r="W22" s="244" t="s">
        <v>604</v>
      </c>
      <c r="X22" s="78" t="s">
        <v>605</v>
      </c>
      <c r="Y22" s="241" t="s">
        <v>606</v>
      </c>
      <c r="Z22" s="78" t="s">
        <v>607</v>
      </c>
      <c r="AA22" s="78" t="s">
        <v>608</v>
      </c>
      <c r="AB22" s="78" t="s">
        <v>609</v>
      </c>
      <c r="AC22" s="78" t="s">
        <v>610</v>
      </c>
      <c r="AD22" s="78" t="s">
        <v>611</v>
      </c>
      <c r="AE22" s="78" t="s">
        <v>612</v>
      </c>
      <c r="AF22" s="78" t="s">
        <v>613</v>
      </c>
      <c r="AG22" s="78" t="s">
        <v>614</v>
      </c>
      <c r="AH22" s="78" t="s">
        <v>615</v>
      </c>
      <c r="AI22" s="78" t="s">
        <v>616</v>
      </c>
      <c r="AJ22" s="78" t="s">
        <v>617</v>
      </c>
      <c r="AK22" s="78" t="s">
        <v>618</v>
      </c>
      <c r="AL22" s="78" t="s">
        <v>619</v>
      </c>
      <c r="AM22" s="78" t="s">
        <v>620</v>
      </c>
      <c r="AN22" s="78" t="s">
        <v>621</v>
      </c>
      <c r="AO22" s="78" t="s">
        <v>622</v>
      </c>
      <c r="AP22" s="78" t="s">
        <v>623</v>
      </c>
      <c r="AQ22" s="78" t="s">
        <v>624</v>
      </c>
      <c r="AR22" s="78" t="s">
        <v>625</v>
      </c>
      <c r="AS22" s="78" t="s">
        <v>626</v>
      </c>
      <c r="AT22" s="78" t="s">
        <v>627</v>
      </c>
      <c r="AU22" s="78" t="s">
        <v>628</v>
      </c>
      <c r="AW22" s="79" t="s">
        <v>629</v>
      </c>
      <c r="AX22" s="79" t="s">
        <v>630</v>
      </c>
      <c r="AY22" s="79" t="s">
        <v>631</v>
      </c>
      <c r="AZ22" s="79" t="s">
        <v>632</v>
      </c>
      <c r="BA22" s="79" t="s">
        <v>633</v>
      </c>
      <c r="BB22" s="79" t="s">
        <v>634</v>
      </c>
      <c r="BC22" s="79" t="s">
        <v>635</v>
      </c>
      <c r="BD22" s="79" t="s">
        <v>636</v>
      </c>
      <c r="BE22" s="80" t="s">
        <v>637</v>
      </c>
      <c r="BF22" s="80" t="s">
        <v>638</v>
      </c>
      <c r="BG22" s="80" t="s">
        <v>639</v>
      </c>
      <c r="BH22" s="80" t="s">
        <v>640</v>
      </c>
      <c r="BI22" s="80" t="s">
        <v>641</v>
      </c>
      <c r="BJ22" s="80" t="s">
        <v>642</v>
      </c>
      <c r="BK22" s="80" t="s">
        <v>643</v>
      </c>
      <c r="BL22" s="80" t="s">
        <v>644</v>
      </c>
      <c r="BM22" s="81" t="s">
        <v>645</v>
      </c>
      <c r="BN22" s="81" t="s">
        <v>646</v>
      </c>
      <c r="BO22" s="81" t="s">
        <v>647</v>
      </c>
      <c r="BP22" s="81" t="s">
        <v>648</v>
      </c>
      <c r="BQ22" s="81" t="s">
        <v>649</v>
      </c>
      <c r="BR22" s="81" t="s">
        <v>650</v>
      </c>
      <c r="BS22" s="81" t="s">
        <v>651</v>
      </c>
      <c r="BT22" s="81" t="s">
        <v>652</v>
      </c>
      <c r="BU22" s="81" t="s">
        <v>653</v>
      </c>
      <c r="BV22" s="81" t="s">
        <v>654</v>
      </c>
      <c r="BW22" s="81" t="s">
        <v>655</v>
      </c>
      <c r="BX22" s="81" t="s">
        <v>656</v>
      </c>
      <c r="BY22" s="317" t="s">
        <v>657</v>
      </c>
      <c r="BZ22" s="545"/>
      <c r="CA22" s="546"/>
      <c r="CB22" s="546"/>
      <c r="CC22" s="546"/>
      <c r="CD22" s="107"/>
      <c r="CE22" s="107"/>
      <c r="CF22" s="81"/>
      <c r="CG22" s="81" t="s">
        <v>658</v>
      </c>
      <c r="CH22" s="81" t="s">
        <v>659</v>
      </c>
      <c r="CI22" s="81" t="s">
        <v>660</v>
      </c>
      <c r="CJ22" s="81" t="s">
        <v>661</v>
      </c>
      <c r="CK22" s="81" t="s">
        <v>662</v>
      </c>
    </row>
    <row r="23" spans="2:89">
      <c r="B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530" t="s">
        <v>663</v>
      </c>
      <c r="AD23" s="531"/>
      <c r="AE23" s="531"/>
      <c r="AF23" s="531"/>
      <c r="AG23" s="531"/>
      <c r="AH23" s="531"/>
      <c r="AI23" s="531"/>
      <c r="AJ23" s="531"/>
      <c r="AK23" s="531"/>
      <c r="AL23" s="531"/>
      <c r="AM23" s="531"/>
      <c r="AN23" s="531"/>
      <c r="AO23" s="531"/>
      <c r="AP23" s="531"/>
      <c r="AQ23" s="531"/>
      <c r="AR23" s="531"/>
      <c r="AS23" s="531"/>
      <c r="AT23" s="531"/>
      <c r="AU23" s="531"/>
      <c r="AV23" s="532"/>
      <c r="AW23" s="484" t="s">
        <v>664</v>
      </c>
      <c r="AX23" s="485"/>
      <c r="AY23" s="485"/>
      <c r="AZ23" s="485"/>
      <c r="BA23" s="485"/>
      <c r="BB23" s="485"/>
      <c r="BC23" s="485"/>
      <c r="BD23" s="486"/>
      <c r="BE23" s="487" t="s">
        <v>665</v>
      </c>
      <c r="BF23" s="488"/>
      <c r="BG23" s="488"/>
      <c r="BH23" s="488"/>
      <c r="BI23" s="488"/>
      <c r="BJ23" s="488"/>
      <c r="BK23" s="488"/>
      <c r="BL23" s="489"/>
      <c r="BM23" s="492" t="s">
        <v>666</v>
      </c>
      <c r="BN23" s="505"/>
      <c r="BO23" s="505"/>
      <c r="BP23" s="505"/>
      <c r="BQ23" s="505"/>
      <c r="BR23" s="505"/>
      <c r="BS23" s="505"/>
      <c r="BT23" s="505"/>
      <c r="BU23" s="505"/>
      <c r="BV23" s="505"/>
      <c r="BW23" s="505"/>
      <c r="BX23" s="505"/>
      <c r="BY23" s="505"/>
      <c r="BZ23" s="505"/>
      <c r="CA23" s="505"/>
      <c r="CB23" s="505"/>
      <c r="CC23" s="493"/>
      <c r="CD23" s="111"/>
      <c r="CE23" s="111"/>
      <c r="CF23" s="167" t="s">
        <v>665</v>
      </c>
      <c r="CG23" s="535" t="s">
        <v>664</v>
      </c>
      <c r="CH23" s="536"/>
      <c r="CI23" s="536"/>
      <c r="CJ23" s="536"/>
      <c r="CK23" s="323"/>
    </row>
    <row r="24" spans="2:89">
      <c r="BM24" s="477" t="s">
        <v>188</v>
      </c>
      <c r="BN24" s="477"/>
      <c r="BO24" s="477"/>
      <c r="BP24" s="477" t="s">
        <v>386</v>
      </c>
      <c r="BQ24" s="477"/>
      <c r="BR24" s="477"/>
      <c r="BS24" s="477" t="s">
        <v>391</v>
      </c>
      <c r="BT24" s="477"/>
      <c r="BU24" s="477"/>
      <c r="BV24" s="477" t="s">
        <v>401</v>
      </c>
      <c r="BW24" s="477"/>
      <c r="BX24" s="477"/>
      <c r="BY24" s="333"/>
    </row>
    <row r="26" spans="2:89" ht="25.5">
      <c r="AW26" s="478" t="s">
        <v>508</v>
      </c>
      <c r="AX26" s="479"/>
      <c r="AY26" s="479"/>
      <c r="AZ26" s="479"/>
      <c r="BA26" s="479"/>
      <c r="BB26" s="479"/>
      <c r="BC26" s="479"/>
      <c r="BD26" s="479"/>
      <c r="BE26" s="479"/>
      <c r="BF26" s="479"/>
      <c r="BG26" s="479"/>
      <c r="BH26" s="479"/>
      <c r="BI26" s="479"/>
      <c r="BJ26" s="479"/>
      <c r="BK26" s="479"/>
      <c r="BL26" s="479"/>
      <c r="BM26" s="479"/>
      <c r="BN26" s="479"/>
      <c r="BO26" s="479"/>
      <c r="BP26" s="479"/>
      <c r="BQ26" s="479"/>
      <c r="BR26" s="479"/>
      <c r="BS26" s="479"/>
      <c r="BT26" s="479"/>
      <c r="BU26" s="479"/>
      <c r="BV26" s="479"/>
      <c r="BW26" s="479"/>
      <c r="BX26" s="479"/>
      <c r="BY26" s="479"/>
      <c r="BZ26" s="479"/>
      <c r="CA26" s="479"/>
      <c r="CB26" s="479"/>
      <c r="CC26" s="479"/>
      <c r="CD26" s="479"/>
      <c r="CE26" s="479"/>
      <c r="CF26" s="479"/>
      <c r="CG26" s="479"/>
      <c r="CH26" s="479"/>
      <c r="CI26" s="479"/>
      <c r="CJ26" s="479"/>
      <c r="CK26" s="329"/>
    </row>
    <row r="27" spans="2:89" ht="23.25">
      <c r="AW27" s="480">
        <f>SUM(AW28:CJ28)</f>
        <v>4096</v>
      </c>
      <c r="AX27" s="481"/>
      <c r="AY27" s="481"/>
      <c r="AZ27" s="481"/>
      <c r="BA27" s="481"/>
      <c r="BB27" s="481"/>
      <c r="BC27" s="481"/>
      <c r="BD27" s="481"/>
      <c r="BE27" s="481"/>
      <c r="BF27" s="481"/>
      <c r="BG27" s="481"/>
      <c r="BH27" s="481"/>
      <c r="BI27" s="481"/>
      <c r="BJ27" s="481"/>
      <c r="BK27" s="481"/>
      <c r="BL27" s="481"/>
      <c r="BM27" s="481"/>
      <c r="BN27" s="481"/>
      <c r="BO27" s="481"/>
      <c r="BP27" s="481"/>
      <c r="BQ27" s="481"/>
      <c r="BR27" s="481"/>
      <c r="BS27" s="481"/>
      <c r="BT27" s="481"/>
      <c r="BU27" s="481"/>
      <c r="BV27" s="481"/>
      <c r="BW27" s="481"/>
      <c r="BX27" s="481"/>
      <c r="BY27" s="481"/>
      <c r="BZ27" s="481"/>
      <c r="CA27" s="481"/>
      <c r="CB27" s="481"/>
      <c r="CC27" s="481"/>
      <c r="CD27" s="481"/>
      <c r="CE27" s="481"/>
      <c r="CF27" s="481"/>
      <c r="CG27" s="481"/>
      <c r="CH27" s="481"/>
      <c r="CI27" s="481"/>
      <c r="CJ27" s="481"/>
      <c r="CK27" s="330"/>
    </row>
    <row r="28" spans="2:89">
      <c r="AW28" s="448">
        <f>SUM(AW32:CE32)</f>
        <v>2304</v>
      </c>
      <c r="AX28" s="448"/>
      <c r="AY28" s="448"/>
      <c r="AZ28" s="448"/>
      <c r="BA28" s="448"/>
      <c r="BB28" s="448"/>
      <c r="BC28" s="448"/>
      <c r="BD28" s="448"/>
      <c r="BE28" s="448"/>
      <c r="BF28" s="448"/>
      <c r="BG28" s="448"/>
      <c r="BH28" s="448"/>
      <c r="BI28" s="448"/>
      <c r="BJ28" s="448"/>
      <c r="BK28" s="448"/>
      <c r="BL28" s="448"/>
      <c r="BM28" s="448"/>
      <c r="BN28" s="448"/>
      <c r="BO28" s="448"/>
      <c r="BP28" s="448"/>
      <c r="BQ28" s="448"/>
      <c r="BR28" s="448"/>
      <c r="BS28" s="448"/>
      <c r="BT28" s="448"/>
      <c r="BU28" s="448"/>
      <c r="BV28" s="448"/>
      <c r="BW28" s="448"/>
      <c r="BX28" s="448"/>
      <c r="BY28" s="448"/>
      <c r="BZ28" s="448"/>
      <c r="CA28" s="448"/>
      <c r="CB28" s="448"/>
      <c r="CC28" s="448"/>
      <c r="CD28" s="448"/>
      <c r="CE28" s="448"/>
      <c r="CF28" s="303">
        <v>256</v>
      </c>
      <c r="CG28" s="303">
        <v>256</v>
      </c>
      <c r="CH28" s="303">
        <v>256</v>
      </c>
      <c r="CI28" s="496">
        <v>1024</v>
      </c>
      <c r="CJ28" s="497"/>
      <c r="CK28" s="328"/>
    </row>
    <row r="29" spans="2:89">
      <c r="AW29" s="498" t="s">
        <v>667</v>
      </c>
      <c r="AX29" s="499"/>
      <c r="AY29" s="499"/>
      <c r="AZ29" s="499"/>
      <c r="BA29" s="499"/>
      <c r="BB29" s="499"/>
      <c r="BC29" s="499"/>
      <c r="BD29" s="499"/>
      <c r="BE29" s="499"/>
      <c r="BF29" s="499"/>
      <c r="BG29" s="499"/>
      <c r="BH29" s="499"/>
      <c r="BI29" s="499"/>
      <c r="BJ29" s="499"/>
      <c r="BK29" s="499"/>
      <c r="BL29" s="499"/>
      <c r="BM29" s="499"/>
      <c r="BN29" s="499"/>
      <c r="BO29" s="499"/>
      <c r="BP29" s="499"/>
      <c r="BQ29" s="499"/>
      <c r="BR29" s="499"/>
      <c r="BS29" s="499"/>
      <c r="BT29" s="499"/>
      <c r="BU29" s="499"/>
      <c r="BV29" s="499"/>
      <c r="BW29" s="499"/>
      <c r="BX29" s="499"/>
      <c r="BY29" s="499"/>
      <c r="BZ29" s="499"/>
      <c r="CA29" s="499"/>
      <c r="CB29" s="499"/>
      <c r="CC29" s="499"/>
      <c r="CD29" s="499"/>
      <c r="CE29" s="499"/>
      <c r="CF29" s="500" t="s">
        <v>515</v>
      </c>
      <c r="CG29" s="500"/>
      <c r="CH29" s="500"/>
      <c r="CI29" s="500"/>
      <c r="CJ29" s="500"/>
      <c r="CK29" s="187"/>
    </row>
    <row r="30" spans="2:89">
      <c r="AW30" s="501" t="s">
        <v>668</v>
      </c>
      <c r="AX30" s="502"/>
      <c r="AY30" s="502"/>
      <c r="AZ30" s="502"/>
      <c r="BA30" s="502"/>
      <c r="BB30" s="502"/>
      <c r="BC30" s="502"/>
      <c r="BD30" s="502"/>
      <c r="BE30" s="490" t="s">
        <v>669</v>
      </c>
      <c r="BF30" s="503"/>
      <c r="BG30" s="503"/>
      <c r="BH30" s="503"/>
      <c r="BI30" s="503"/>
      <c r="BJ30" s="503"/>
      <c r="BK30" s="503"/>
      <c r="BL30" s="491"/>
      <c r="BM30" s="504" t="s">
        <v>670</v>
      </c>
      <c r="BN30" s="504"/>
      <c r="BO30" s="504"/>
      <c r="BP30" s="504"/>
      <c r="BQ30" s="504"/>
      <c r="BR30" s="504"/>
      <c r="BS30" s="504"/>
      <c r="BT30" s="504"/>
      <c r="BU30" s="504"/>
      <c r="BV30" s="504"/>
      <c r="BW30" s="504"/>
      <c r="BX30" s="504"/>
      <c r="BY30" s="504"/>
      <c r="BZ30" s="504"/>
      <c r="CA30" s="504"/>
      <c r="CB30" s="504"/>
      <c r="CC30" s="504"/>
      <c r="CD30" s="505" t="s">
        <v>671</v>
      </c>
      <c r="CE30" s="493"/>
      <c r="CF30" s="124" t="s">
        <v>672</v>
      </c>
      <c r="CG30" s="124" t="s">
        <v>673</v>
      </c>
      <c r="CH30" s="124" t="s">
        <v>674</v>
      </c>
      <c r="CI30" s="506" t="s">
        <v>675</v>
      </c>
      <c r="CJ30" s="506"/>
      <c r="CK30" s="187"/>
    </row>
    <row r="31" spans="2:89" ht="30">
      <c r="AW31" s="75" t="s">
        <v>273</v>
      </c>
      <c r="AX31" s="75" t="s">
        <v>269</v>
      </c>
      <c r="AY31" s="75" t="s">
        <v>568</v>
      </c>
      <c r="AZ31" s="75" t="s">
        <v>267</v>
      </c>
      <c r="BA31" s="76" t="s">
        <v>569</v>
      </c>
      <c r="BB31" s="76" t="s">
        <v>570</v>
      </c>
      <c r="BC31" s="76" t="s">
        <v>571</v>
      </c>
      <c r="BD31" s="75" t="s">
        <v>572</v>
      </c>
      <c r="BE31" s="77" t="s">
        <v>573</v>
      </c>
      <c r="BF31" s="77" t="s">
        <v>574</v>
      </c>
      <c r="BG31" s="77" t="s">
        <v>575</v>
      </c>
      <c r="BH31" s="507" t="s">
        <v>676</v>
      </c>
      <c r="BI31" s="508"/>
      <c r="BJ31" s="77" t="s">
        <v>578</v>
      </c>
      <c r="BK31" s="507" t="s">
        <v>580</v>
      </c>
      <c r="BL31" s="508"/>
      <c r="BM31" s="325" t="s">
        <v>286</v>
      </c>
      <c r="BN31" s="325" t="s">
        <v>287</v>
      </c>
      <c r="BO31" s="325" t="s">
        <v>291</v>
      </c>
      <c r="BP31" s="325" t="s">
        <v>286</v>
      </c>
      <c r="BQ31" s="325" t="s">
        <v>287</v>
      </c>
      <c r="BR31" s="325" t="s">
        <v>291</v>
      </c>
      <c r="BS31" s="325" t="s">
        <v>286</v>
      </c>
      <c r="BT31" s="325" t="s">
        <v>287</v>
      </c>
      <c r="BU31" s="325" t="s">
        <v>291</v>
      </c>
      <c r="BV31" s="325" t="s">
        <v>286</v>
      </c>
      <c r="BW31" s="325" t="s">
        <v>287</v>
      </c>
      <c r="BX31" s="325" t="s">
        <v>291</v>
      </c>
      <c r="BY31" s="325" t="s">
        <v>286</v>
      </c>
      <c r="BZ31" s="325" t="s">
        <v>287</v>
      </c>
      <c r="CA31" s="325" t="s">
        <v>291</v>
      </c>
      <c r="CB31" s="110" t="s">
        <v>515</v>
      </c>
      <c r="CC31" s="325" t="s">
        <v>581</v>
      </c>
      <c r="CD31" s="509" t="s">
        <v>582</v>
      </c>
      <c r="CE31" s="509"/>
      <c r="CF31" s="124"/>
      <c r="CG31" s="124"/>
      <c r="CH31" s="124"/>
      <c r="CI31" s="124"/>
      <c r="CJ31" s="124"/>
      <c r="CK31" s="188"/>
    </row>
    <row r="32" spans="2:89">
      <c r="AW32" s="324">
        <v>512</v>
      </c>
      <c r="AX32" s="324">
        <v>32</v>
      </c>
      <c r="AY32" s="324">
        <v>32</v>
      </c>
      <c r="AZ32" s="324">
        <v>64</v>
      </c>
      <c r="BA32" s="324">
        <v>32</v>
      </c>
      <c r="BB32" s="324">
        <v>32</v>
      </c>
      <c r="BC32" s="324">
        <v>64</v>
      </c>
      <c r="BD32" s="324">
        <v>256</v>
      </c>
      <c r="BE32" s="327">
        <v>64</v>
      </c>
      <c r="BF32" s="327">
        <v>64</v>
      </c>
      <c r="BG32" s="327">
        <v>128</v>
      </c>
      <c r="BH32" s="490">
        <v>64</v>
      </c>
      <c r="BI32" s="491"/>
      <c r="BJ32" s="327">
        <v>64</v>
      </c>
      <c r="BK32" s="490">
        <v>128</v>
      </c>
      <c r="BL32" s="491"/>
      <c r="BM32" s="334">
        <v>32</v>
      </c>
      <c r="BN32" s="334">
        <v>32</v>
      </c>
      <c r="BO32" s="334">
        <v>32</v>
      </c>
      <c r="BP32" s="334">
        <v>32</v>
      </c>
      <c r="BQ32" s="334">
        <v>32</v>
      </c>
      <c r="BR32" s="334">
        <v>32</v>
      </c>
      <c r="BS32" s="334">
        <v>32</v>
      </c>
      <c r="BT32" s="334">
        <v>32</v>
      </c>
      <c r="BU32" s="334">
        <v>32</v>
      </c>
      <c r="BV32" s="334">
        <v>32</v>
      </c>
      <c r="BW32" s="334">
        <v>32</v>
      </c>
      <c r="BX32" s="334">
        <v>32</v>
      </c>
      <c r="BY32" s="334">
        <v>32</v>
      </c>
      <c r="BZ32" s="334">
        <v>32</v>
      </c>
      <c r="CA32" s="334">
        <v>32</v>
      </c>
      <c r="CB32" s="334">
        <v>32</v>
      </c>
      <c r="CC32" s="344">
        <v>16</v>
      </c>
      <c r="CD32" s="492">
        <v>240</v>
      </c>
      <c r="CE32" s="493"/>
      <c r="CF32" s="124"/>
      <c r="CG32" s="124"/>
      <c r="CH32" s="124"/>
      <c r="CI32" s="124"/>
      <c r="CJ32" s="124"/>
      <c r="CK32" s="188"/>
    </row>
    <row r="33" spans="49:108" ht="104.65" customHeight="1">
      <c r="AW33" s="79" t="s">
        <v>677</v>
      </c>
      <c r="AX33" s="79" t="s">
        <v>678</v>
      </c>
      <c r="AY33" s="79" t="s">
        <v>679</v>
      </c>
      <c r="AZ33" s="79" t="s">
        <v>680</v>
      </c>
      <c r="BA33" s="79" t="s">
        <v>681</v>
      </c>
      <c r="BB33" s="79" t="s">
        <v>682</v>
      </c>
      <c r="BC33" s="79" t="s">
        <v>683</v>
      </c>
      <c r="BD33" s="79" t="s">
        <v>684</v>
      </c>
      <c r="BE33" s="80" t="s">
        <v>685</v>
      </c>
      <c r="BF33" s="80" t="s">
        <v>686</v>
      </c>
      <c r="BG33" s="80" t="s">
        <v>687</v>
      </c>
      <c r="BH33" s="482" t="s">
        <v>688</v>
      </c>
      <c r="BI33" s="483"/>
      <c r="BJ33" s="80" t="s">
        <v>689</v>
      </c>
      <c r="BK33" s="482" t="s">
        <v>690</v>
      </c>
      <c r="BL33" s="483"/>
      <c r="BM33" s="81" t="s">
        <v>691</v>
      </c>
      <c r="BN33" s="81" t="s">
        <v>692</v>
      </c>
      <c r="BO33" s="81" t="s">
        <v>693</v>
      </c>
      <c r="BP33" s="81" t="s">
        <v>694</v>
      </c>
      <c r="BQ33" s="81" t="s">
        <v>695</v>
      </c>
      <c r="BR33" s="81" t="s">
        <v>696</v>
      </c>
      <c r="BS33" s="81" t="s">
        <v>697</v>
      </c>
      <c r="BT33" s="81" t="s">
        <v>698</v>
      </c>
      <c r="BU33" s="81" t="s">
        <v>699</v>
      </c>
      <c r="BV33" s="81" t="s">
        <v>700</v>
      </c>
      <c r="BW33" s="81" t="s">
        <v>701</v>
      </c>
      <c r="BX33" s="81" t="s">
        <v>702</v>
      </c>
      <c r="BY33" s="81" t="s">
        <v>703</v>
      </c>
      <c r="BZ33" s="81" t="s">
        <v>704</v>
      </c>
      <c r="CA33" s="81" t="s">
        <v>705</v>
      </c>
      <c r="CB33" s="81" t="s">
        <v>706</v>
      </c>
      <c r="CC33" s="81" t="s">
        <v>707</v>
      </c>
      <c r="CD33" s="164"/>
      <c r="CE33" s="165"/>
      <c r="CF33" s="124"/>
      <c r="CG33" s="124"/>
      <c r="CH33" s="124"/>
      <c r="CI33" s="124"/>
      <c r="CJ33" s="124"/>
      <c r="CK33" s="188"/>
    </row>
    <row r="34" spans="49:108">
      <c r="AW34" s="484" t="s">
        <v>664</v>
      </c>
      <c r="AX34" s="485"/>
      <c r="AY34" s="485"/>
      <c r="AZ34" s="485"/>
      <c r="BA34" s="485"/>
      <c r="BB34" s="485"/>
      <c r="BC34" s="485"/>
      <c r="BD34" s="486"/>
      <c r="BE34" s="487" t="s">
        <v>665</v>
      </c>
      <c r="BF34" s="488"/>
      <c r="BG34" s="488"/>
      <c r="BH34" s="488"/>
      <c r="BI34" s="488"/>
      <c r="BJ34" s="488"/>
      <c r="BK34" s="488"/>
      <c r="BL34" s="489"/>
      <c r="BM34" s="494" t="s">
        <v>666</v>
      </c>
      <c r="BN34" s="495"/>
      <c r="BO34" s="495"/>
      <c r="BP34" s="495"/>
      <c r="BQ34" s="495"/>
      <c r="BR34" s="495"/>
      <c r="BS34" s="495"/>
      <c r="BT34" s="495"/>
      <c r="BU34" s="495"/>
      <c r="BV34" s="495"/>
      <c r="BW34" s="495"/>
      <c r="BX34" s="495"/>
      <c r="BY34" s="495"/>
      <c r="BZ34" s="495"/>
      <c r="CA34" s="495"/>
      <c r="CB34" s="495"/>
      <c r="CC34" s="495"/>
      <c r="CD34" s="495"/>
      <c r="CE34" s="495"/>
      <c r="CF34" s="124"/>
      <c r="CG34" s="124"/>
      <c r="CH34" s="124"/>
      <c r="CI34" s="124"/>
      <c r="CJ34" s="124"/>
      <c r="CK34" s="188"/>
    </row>
    <row r="35" spans="49:108">
      <c r="AW35" s="471"/>
      <c r="AX35" s="471"/>
      <c r="AY35" s="471"/>
      <c r="AZ35" s="471"/>
      <c r="BA35" s="471"/>
      <c r="BB35" s="471"/>
      <c r="BC35" s="471"/>
      <c r="BD35" s="471"/>
      <c r="BM35" s="477" t="s">
        <v>188</v>
      </c>
      <c r="BN35" s="477"/>
      <c r="BO35" s="477"/>
      <c r="BP35" s="477" t="s">
        <v>386</v>
      </c>
      <c r="BQ35" s="477"/>
      <c r="BR35" s="477"/>
      <c r="BS35" s="477" t="s">
        <v>391</v>
      </c>
      <c r="BT35" s="477"/>
      <c r="BU35" s="477"/>
      <c r="BV35" s="477" t="s">
        <v>401</v>
      </c>
      <c r="BW35" s="477"/>
      <c r="BX35" s="477"/>
      <c r="BY35" s="513" t="s">
        <v>708</v>
      </c>
      <c r="BZ35" s="514"/>
      <c r="CA35" s="557"/>
    </row>
    <row r="37" spans="49:108" ht="25.5">
      <c r="AW37" s="478" t="s">
        <v>709</v>
      </c>
      <c r="AX37" s="544"/>
      <c r="AY37" s="544"/>
      <c r="AZ37" s="544"/>
      <c r="BA37" s="544"/>
      <c r="BB37" s="544"/>
      <c r="BC37" s="544"/>
      <c r="BD37" s="544"/>
      <c r="BE37" s="544"/>
      <c r="BF37" s="544"/>
      <c r="BG37" s="544"/>
      <c r="BH37" s="544"/>
      <c r="BI37" s="544"/>
      <c r="BJ37" s="544"/>
      <c r="BK37" s="544"/>
      <c r="BL37" s="544"/>
      <c r="BM37" s="544"/>
      <c r="BN37" s="544"/>
      <c r="BO37" s="544"/>
      <c r="BP37" s="544"/>
      <c r="BQ37" s="544"/>
      <c r="BR37" s="544"/>
      <c r="BS37" s="544"/>
      <c r="BT37" s="544"/>
      <c r="BU37" s="544"/>
      <c r="BV37" s="544"/>
      <c r="BW37" s="544"/>
      <c r="BX37" s="544"/>
      <c r="BY37" s="544"/>
      <c r="BZ37" s="544"/>
      <c r="CA37" s="544"/>
      <c r="CB37" s="544"/>
      <c r="CC37" s="544"/>
      <c r="CD37" s="544"/>
      <c r="CE37" s="544"/>
      <c r="CF37" s="544"/>
      <c r="CG37" s="544"/>
      <c r="CH37" s="544"/>
      <c r="CI37" s="544"/>
      <c r="CJ37" s="544"/>
      <c r="CK37" s="321"/>
    </row>
    <row r="38" spans="49:108" ht="23.25">
      <c r="AW38" s="537">
        <f>SUM(AW39:DC39)</f>
        <v>4096</v>
      </c>
      <c r="AX38" s="538"/>
      <c r="AY38" s="538"/>
      <c r="AZ38" s="538"/>
      <c r="BA38" s="538"/>
      <c r="BB38" s="538"/>
      <c r="BC38" s="538"/>
      <c r="BD38" s="538"/>
      <c r="BE38" s="538"/>
      <c r="BF38" s="538"/>
      <c r="BG38" s="538"/>
      <c r="BH38" s="538"/>
      <c r="BI38" s="538"/>
      <c r="BJ38" s="538"/>
      <c r="BK38" s="538"/>
      <c r="BL38" s="538"/>
      <c r="BM38" s="538"/>
      <c r="BN38" s="538"/>
      <c r="BO38" s="538"/>
      <c r="BP38" s="538"/>
      <c r="BQ38" s="538"/>
      <c r="BR38" s="538"/>
      <c r="BS38" s="538"/>
      <c r="BT38" s="538"/>
      <c r="BU38" s="538"/>
      <c r="BV38" s="538"/>
      <c r="BW38" s="538"/>
      <c r="BX38" s="538"/>
      <c r="BY38" s="538"/>
      <c r="BZ38" s="538"/>
      <c r="CA38" s="538"/>
      <c r="CB38" s="538"/>
      <c r="CC38" s="538"/>
      <c r="CD38" s="538"/>
      <c r="CE38" s="538"/>
      <c r="CF38" s="538"/>
      <c r="CG38" s="538"/>
      <c r="CH38" s="538"/>
      <c r="CI38" s="538"/>
      <c r="CJ38" s="538"/>
      <c r="CK38" s="186"/>
    </row>
    <row r="39" spans="49:108">
      <c r="AW39" s="511">
        <f>SUM(AW43:CC43)</f>
        <v>1536</v>
      </c>
      <c r="AX39" s="512"/>
      <c r="AY39" s="512"/>
      <c r="AZ39" s="512"/>
      <c r="BA39" s="512"/>
      <c r="BB39" s="512"/>
      <c r="BC39" s="512"/>
      <c r="BD39" s="512"/>
      <c r="BE39" s="512"/>
      <c r="BF39" s="512"/>
      <c r="BG39" s="512"/>
      <c r="BH39" s="512"/>
      <c r="BI39" s="512"/>
      <c r="BJ39" s="512"/>
      <c r="BK39" s="512"/>
      <c r="BL39" s="512"/>
      <c r="BM39" s="512"/>
      <c r="BN39" s="512"/>
      <c r="BO39" s="512"/>
      <c r="BP39" s="512"/>
      <c r="BQ39" s="512"/>
      <c r="BR39" s="512"/>
      <c r="BS39" s="512"/>
      <c r="BT39" s="512"/>
      <c r="BU39" s="512"/>
      <c r="BV39" s="512"/>
      <c r="BW39" s="512"/>
      <c r="BX39" s="512"/>
      <c r="BY39" s="512"/>
      <c r="BZ39" s="512"/>
      <c r="CA39" s="512"/>
      <c r="CB39" s="512"/>
      <c r="CC39" s="512"/>
      <c r="CD39" s="448">
        <v>512</v>
      </c>
      <c r="CE39" s="448"/>
      <c r="CF39" s="511">
        <f>SUM(CF43:DB43)</f>
        <v>1536</v>
      </c>
      <c r="CG39" s="512"/>
      <c r="CH39" s="512"/>
      <c r="CI39" s="512"/>
      <c r="CJ39" s="512"/>
      <c r="CK39" s="512"/>
      <c r="CL39" s="512"/>
      <c r="CM39" s="512"/>
      <c r="CN39" s="512"/>
      <c r="CO39" s="512"/>
      <c r="CP39" s="512"/>
      <c r="CQ39" s="512"/>
      <c r="CR39" s="512"/>
      <c r="CS39" s="512"/>
      <c r="CT39" s="512"/>
      <c r="CU39" s="512"/>
      <c r="CV39" s="512"/>
      <c r="CW39" s="512"/>
      <c r="CX39" s="512"/>
      <c r="CY39" s="512"/>
      <c r="CZ39" s="512"/>
      <c r="DA39" s="512"/>
      <c r="DB39" s="512"/>
      <c r="DC39" s="448">
        <v>512</v>
      </c>
      <c r="DD39" s="448"/>
    </row>
    <row r="40" spans="49:108">
      <c r="AW40" s="513" t="s">
        <v>710</v>
      </c>
      <c r="AX40" s="514"/>
      <c r="AY40" s="514"/>
      <c r="AZ40" s="514"/>
      <c r="BA40" s="514"/>
      <c r="BB40" s="514"/>
      <c r="BC40" s="514"/>
      <c r="BD40" s="514"/>
      <c r="BE40" s="514"/>
      <c r="BF40" s="514"/>
      <c r="BG40" s="514"/>
      <c r="BH40" s="514"/>
      <c r="BI40" s="514"/>
      <c r="BJ40" s="514"/>
      <c r="BK40" s="514"/>
      <c r="BL40" s="514"/>
      <c r="BM40" s="514"/>
      <c r="BN40" s="514"/>
      <c r="BO40" s="514"/>
      <c r="BP40" s="514"/>
      <c r="BQ40" s="514"/>
      <c r="BR40" s="514"/>
      <c r="BS40" s="514"/>
      <c r="BT40" s="514"/>
      <c r="BU40" s="514"/>
      <c r="BV40" s="514"/>
      <c r="BW40" s="514"/>
      <c r="BX40" s="514"/>
      <c r="BY40" s="514"/>
      <c r="BZ40" s="514"/>
      <c r="CA40" s="514"/>
      <c r="CB40" s="514"/>
      <c r="CC40" s="514"/>
      <c r="CD40" s="236"/>
      <c r="CE40" s="236"/>
      <c r="CF40" s="513" t="s">
        <v>711</v>
      </c>
      <c r="CG40" s="514"/>
      <c r="CH40" s="514"/>
      <c r="CI40" s="514"/>
      <c r="CJ40" s="514"/>
      <c r="CK40" s="514"/>
      <c r="CL40" s="514"/>
      <c r="CM40" s="514"/>
      <c r="CN40" s="514"/>
      <c r="CO40" s="514"/>
      <c r="CP40" s="514"/>
      <c r="CQ40" s="514"/>
      <c r="CR40" s="514"/>
      <c r="CS40" s="514"/>
      <c r="CT40" s="514"/>
      <c r="CU40" s="514"/>
      <c r="CV40" s="514"/>
      <c r="CW40" s="514"/>
      <c r="CX40" s="514"/>
      <c r="CY40" s="514"/>
      <c r="CZ40" s="514"/>
      <c r="DA40" s="514"/>
      <c r="DB40" s="514"/>
      <c r="DC40" s="236"/>
      <c r="DD40" s="236"/>
    </row>
    <row r="41" spans="49:108" ht="14.25" customHeight="1">
      <c r="AW41" s="326" t="s">
        <v>712</v>
      </c>
      <c r="AX41" s="541" t="s">
        <v>713</v>
      </c>
      <c r="AY41" s="542"/>
      <c r="AZ41" s="542"/>
      <c r="BA41" s="542"/>
      <c r="BB41" s="542"/>
      <c r="BC41" s="542"/>
      <c r="BD41" s="543"/>
      <c r="BE41" s="490" t="s">
        <v>714</v>
      </c>
      <c r="BF41" s="503"/>
      <c r="BG41" s="503"/>
      <c r="BH41" s="503"/>
      <c r="BI41" s="503"/>
      <c r="BJ41" s="503"/>
      <c r="BK41" s="503"/>
      <c r="BL41" s="491"/>
      <c r="BM41" s="516" t="s">
        <v>715</v>
      </c>
      <c r="BN41" s="517"/>
      <c r="BO41" s="517"/>
      <c r="BP41" s="517"/>
      <c r="BQ41" s="517"/>
      <c r="BR41" s="517"/>
      <c r="BS41" s="517"/>
      <c r="BT41" s="517"/>
      <c r="BU41" s="517"/>
      <c r="BV41" s="517"/>
      <c r="BW41" s="517"/>
      <c r="BX41" s="517"/>
      <c r="BY41" s="517"/>
      <c r="BZ41" s="517"/>
      <c r="CA41" s="517"/>
      <c r="CB41" s="517"/>
      <c r="CC41" s="517"/>
      <c r="CD41" s="506" t="s">
        <v>716</v>
      </c>
      <c r="CE41" s="506"/>
      <c r="CF41" s="326" t="s">
        <v>717</v>
      </c>
      <c r="CG41" s="541" t="s">
        <v>718</v>
      </c>
      <c r="CH41" s="542"/>
      <c r="CI41" s="542"/>
      <c r="CJ41" s="542"/>
      <c r="CK41" s="542"/>
      <c r="CL41" s="543"/>
      <c r="CM41" s="490" t="s">
        <v>719</v>
      </c>
      <c r="CN41" s="503"/>
      <c r="CO41" s="503"/>
      <c r="CP41" s="503"/>
      <c r="CQ41" s="503"/>
      <c r="CR41" s="503"/>
      <c r="CS41" s="503"/>
      <c r="CT41" s="491"/>
      <c r="CU41" s="516" t="s">
        <v>720</v>
      </c>
      <c r="CV41" s="517"/>
      <c r="CW41" s="517"/>
      <c r="CX41" s="517"/>
      <c r="CY41" s="517"/>
      <c r="CZ41" s="517"/>
      <c r="DA41" s="517"/>
      <c r="DB41" s="517"/>
      <c r="DC41" s="506" t="s">
        <v>721</v>
      </c>
      <c r="DD41" s="506"/>
    </row>
    <row r="42" spans="49:108" ht="42.75" customHeight="1">
      <c r="AW42" s="75" t="s">
        <v>273</v>
      </c>
      <c r="AX42" s="75" t="s">
        <v>269</v>
      </c>
      <c r="AY42" s="76" t="s">
        <v>722</v>
      </c>
      <c r="AZ42" s="551" t="s">
        <v>267</v>
      </c>
      <c r="BA42" s="552"/>
      <c r="BB42" s="298" t="s">
        <v>568</v>
      </c>
      <c r="BC42" s="76" t="s">
        <v>570</v>
      </c>
      <c r="BD42" s="75" t="s">
        <v>572</v>
      </c>
      <c r="BE42" s="77" t="s">
        <v>573</v>
      </c>
      <c r="BF42" s="77" t="s">
        <v>574</v>
      </c>
      <c r="BG42" s="77" t="s">
        <v>575</v>
      </c>
      <c r="BH42" s="507" t="s">
        <v>576</v>
      </c>
      <c r="BI42" s="508"/>
      <c r="BJ42" s="77" t="s">
        <v>578</v>
      </c>
      <c r="BK42" s="507" t="s">
        <v>580</v>
      </c>
      <c r="BL42" s="508"/>
      <c r="BM42" s="539" t="s">
        <v>723</v>
      </c>
      <c r="BN42" s="540"/>
      <c r="BO42" s="540"/>
      <c r="BP42" s="540"/>
      <c r="BQ42" s="540"/>
      <c r="BR42" s="540"/>
      <c r="BS42" s="540"/>
      <c r="BT42" s="540"/>
      <c r="BU42" s="540"/>
      <c r="BV42" s="540"/>
      <c r="BW42" s="540"/>
      <c r="BX42" s="540"/>
      <c r="BY42" s="555"/>
      <c r="BZ42" s="539" t="s">
        <v>582</v>
      </c>
      <c r="CA42" s="540"/>
      <c r="CB42" s="540"/>
      <c r="CC42" s="540"/>
      <c r="CD42" s="547" t="s">
        <v>724</v>
      </c>
      <c r="CE42" s="548"/>
      <c r="CF42" s="75" t="s">
        <v>273</v>
      </c>
      <c r="CG42" s="75" t="s">
        <v>269</v>
      </c>
      <c r="CH42" s="76" t="s">
        <v>722</v>
      </c>
      <c r="CI42" s="75" t="s">
        <v>267</v>
      </c>
      <c r="CJ42" s="76" t="s">
        <v>568</v>
      </c>
      <c r="CK42" s="76" t="s">
        <v>570</v>
      </c>
      <c r="CL42" s="75" t="s">
        <v>572</v>
      </c>
      <c r="CM42" s="77" t="s">
        <v>573</v>
      </c>
      <c r="CN42" s="77" t="s">
        <v>574</v>
      </c>
      <c r="CO42" s="77" t="s">
        <v>575</v>
      </c>
      <c r="CP42" s="507" t="s">
        <v>576</v>
      </c>
      <c r="CQ42" s="508"/>
      <c r="CR42" s="77" t="s">
        <v>578</v>
      </c>
      <c r="CS42" s="507" t="s">
        <v>580</v>
      </c>
      <c r="CT42" s="508"/>
      <c r="CU42" s="539" t="s">
        <v>723</v>
      </c>
      <c r="CV42" s="540"/>
      <c r="CW42" s="540"/>
      <c r="CX42" s="555"/>
      <c r="CY42" s="539" t="s">
        <v>582</v>
      </c>
      <c r="CZ42" s="540"/>
      <c r="DA42" s="540"/>
      <c r="DB42" s="540"/>
      <c r="DC42" s="547" t="s">
        <v>724</v>
      </c>
      <c r="DD42" s="548"/>
    </row>
    <row r="43" spans="49:108">
      <c r="AW43" s="324">
        <v>512</v>
      </c>
      <c r="AX43" s="324">
        <v>32</v>
      </c>
      <c r="AY43" s="324">
        <v>32</v>
      </c>
      <c r="AZ43" s="502">
        <v>64</v>
      </c>
      <c r="BA43" s="502"/>
      <c r="BB43" s="324">
        <v>32</v>
      </c>
      <c r="BC43" s="319">
        <v>32</v>
      </c>
      <c r="BD43" s="324">
        <v>64</v>
      </c>
      <c r="BE43" s="327">
        <v>64</v>
      </c>
      <c r="BF43" s="327">
        <v>64</v>
      </c>
      <c r="BG43" s="327">
        <v>32</v>
      </c>
      <c r="BH43" s="490">
        <v>32</v>
      </c>
      <c r="BI43" s="491"/>
      <c r="BJ43" s="327">
        <v>32</v>
      </c>
      <c r="BK43" s="490">
        <v>32</v>
      </c>
      <c r="BL43" s="491"/>
      <c r="BM43" s="516">
        <v>400</v>
      </c>
      <c r="BN43" s="517"/>
      <c r="BO43" s="517"/>
      <c r="BP43" s="517"/>
      <c r="BQ43" s="517"/>
      <c r="BR43" s="517"/>
      <c r="BS43" s="517"/>
      <c r="BT43" s="517"/>
      <c r="BU43" s="517"/>
      <c r="BV43" s="517"/>
      <c r="BW43" s="517"/>
      <c r="BX43" s="517"/>
      <c r="BY43" s="556"/>
      <c r="BZ43" s="516">
        <v>112</v>
      </c>
      <c r="CA43" s="517"/>
      <c r="CB43" s="517"/>
      <c r="CC43" s="517"/>
      <c r="CD43" s="549">
        <v>512</v>
      </c>
      <c r="CE43" s="550"/>
      <c r="CF43" s="324">
        <v>512</v>
      </c>
      <c r="CG43" s="324">
        <v>32</v>
      </c>
      <c r="CH43" s="324">
        <v>32</v>
      </c>
      <c r="CI43" s="324">
        <v>64</v>
      </c>
      <c r="CJ43" s="324">
        <v>32</v>
      </c>
      <c r="CK43" s="324">
        <v>32</v>
      </c>
      <c r="CL43" s="324">
        <v>64</v>
      </c>
      <c r="CM43" s="327">
        <v>64</v>
      </c>
      <c r="CN43" s="327">
        <v>64</v>
      </c>
      <c r="CO43" s="327">
        <v>32</v>
      </c>
      <c r="CP43" s="490">
        <v>32</v>
      </c>
      <c r="CQ43" s="491"/>
      <c r="CR43" s="327">
        <v>32</v>
      </c>
      <c r="CS43" s="490">
        <v>32</v>
      </c>
      <c r="CT43" s="491"/>
      <c r="CU43" s="516">
        <v>400</v>
      </c>
      <c r="CV43" s="517"/>
      <c r="CW43" s="517"/>
      <c r="CX43" s="556"/>
      <c r="CY43" s="516">
        <v>112</v>
      </c>
      <c r="CZ43" s="517"/>
      <c r="DA43" s="517"/>
      <c r="DB43" s="517"/>
      <c r="DC43" s="549">
        <v>512</v>
      </c>
      <c r="DD43" s="550"/>
    </row>
    <row r="44" spans="49:108" ht="133.9" customHeight="1">
      <c r="AW44" s="79" t="s">
        <v>712</v>
      </c>
      <c r="AX44" s="79" t="s">
        <v>725</v>
      </c>
      <c r="AY44" s="79" t="s">
        <v>726</v>
      </c>
      <c r="AZ44" s="553" t="s">
        <v>727</v>
      </c>
      <c r="BA44" s="554"/>
      <c r="BB44" s="79" t="s">
        <v>728</v>
      </c>
      <c r="BC44" s="79" t="s">
        <v>729</v>
      </c>
      <c r="BD44" s="79" t="s">
        <v>730</v>
      </c>
      <c r="BE44" s="80" t="s">
        <v>731</v>
      </c>
      <c r="BF44" s="80" t="s">
        <v>732</v>
      </c>
      <c r="BG44" s="80" t="s">
        <v>733</v>
      </c>
      <c r="BH44" s="482" t="s">
        <v>734</v>
      </c>
      <c r="BI44" s="483"/>
      <c r="BJ44" s="80" t="s">
        <v>735</v>
      </c>
      <c r="BK44" s="482" t="s">
        <v>736</v>
      </c>
      <c r="BL44" s="483"/>
      <c r="BM44" s="81"/>
      <c r="BN44" s="81"/>
      <c r="BO44" s="81"/>
      <c r="BP44" s="81"/>
      <c r="BQ44" s="81"/>
      <c r="BR44" s="81"/>
      <c r="BS44" s="81"/>
      <c r="BT44" s="81"/>
      <c r="BU44" s="81"/>
      <c r="BV44" s="81"/>
      <c r="BW44" s="81"/>
      <c r="BX44" s="81"/>
      <c r="BY44" s="317"/>
      <c r="BZ44" s="545"/>
      <c r="CA44" s="546"/>
      <c r="CB44" s="546"/>
      <c r="CC44" s="546"/>
      <c r="CD44" s="345"/>
      <c r="CE44" s="345"/>
      <c r="CF44" s="79" t="s">
        <v>717</v>
      </c>
      <c r="CG44" s="79" t="s">
        <v>737</v>
      </c>
      <c r="CH44" s="79" t="s">
        <v>738</v>
      </c>
      <c r="CI44" s="79" t="s">
        <v>739</v>
      </c>
      <c r="CJ44" s="79" t="s">
        <v>740</v>
      </c>
      <c r="CK44" s="79" t="s">
        <v>741</v>
      </c>
      <c r="CL44" s="79" t="s">
        <v>742</v>
      </c>
      <c r="CM44" s="80" t="s">
        <v>743</v>
      </c>
      <c r="CN44" s="80" t="s">
        <v>744</v>
      </c>
      <c r="CO44" s="80" t="s">
        <v>745</v>
      </c>
      <c r="CP44" s="482" t="s">
        <v>746</v>
      </c>
      <c r="CQ44" s="483"/>
      <c r="CR44" s="80" t="s">
        <v>747</v>
      </c>
      <c r="CS44" s="482" t="s">
        <v>748</v>
      </c>
      <c r="CT44" s="483"/>
      <c r="CU44" s="81"/>
      <c r="CV44" s="81"/>
      <c r="CW44" s="81"/>
      <c r="CX44" s="317"/>
      <c r="CY44" s="545"/>
      <c r="CZ44" s="546"/>
      <c r="DA44" s="546"/>
      <c r="DB44" s="546"/>
      <c r="DC44" s="345"/>
      <c r="DD44" s="345"/>
    </row>
    <row r="45" spans="49:108">
      <c r="AW45" s="484" t="s">
        <v>664</v>
      </c>
      <c r="AX45" s="485"/>
      <c r="AY45" s="485"/>
      <c r="AZ45" s="485"/>
      <c r="BA45" s="485"/>
      <c r="BB45" s="485"/>
      <c r="BC45" s="485"/>
      <c r="BD45" s="486"/>
      <c r="BE45" s="487" t="s">
        <v>665</v>
      </c>
      <c r="BF45" s="488"/>
      <c r="BG45" s="488"/>
      <c r="BH45" s="488"/>
      <c r="BI45" s="488"/>
      <c r="BJ45" s="488"/>
      <c r="BK45" s="488"/>
      <c r="BL45" s="489"/>
      <c r="BM45" s="492" t="s">
        <v>666</v>
      </c>
      <c r="BN45" s="505"/>
      <c r="BO45" s="505"/>
      <c r="BP45" s="505"/>
      <c r="BQ45" s="505"/>
      <c r="BR45" s="505"/>
      <c r="BS45" s="505"/>
      <c r="BT45" s="505"/>
      <c r="BU45" s="505"/>
      <c r="BV45" s="505"/>
      <c r="BW45" s="505"/>
      <c r="BX45" s="505"/>
      <c r="BY45" s="505"/>
      <c r="BZ45" s="505"/>
      <c r="CA45" s="505"/>
      <c r="CB45" s="505"/>
      <c r="CC45" s="493"/>
      <c r="CD45" s="107"/>
      <c r="CE45" s="107"/>
      <c r="CF45" s="484" t="s">
        <v>664</v>
      </c>
      <c r="CG45" s="485"/>
      <c r="CH45" s="485"/>
      <c r="CI45" s="485"/>
      <c r="CJ45" s="485"/>
      <c r="CK45" s="485"/>
      <c r="CL45" s="486"/>
      <c r="CM45" s="487" t="s">
        <v>665</v>
      </c>
      <c r="CN45" s="488"/>
      <c r="CO45" s="488"/>
      <c r="CP45" s="488"/>
      <c r="CQ45" s="488"/>
      <c r="CR45" s="488"/>
      <c r="CS45" s="488"/>
      <c r="CT45" s="489"/>
      <c r="CU45" s="492" t="s">
        <v>666</v>
      </c>
      <c r="CV45" s="505"/>
      <c r="CW45" s="505"/>
      <c r="CX45" s="505"/>
      <c r="CY45" s="505"/>
      <c r="CZ45" s="505"/>
      <c r="DA45" s="505"/>
      <c r="DB45" s="493"/>
      <c r="DC45" s="107"/>
      <c r="DD45" s="107"/>
    </row>
    <row r="46" spans="49:108">
      <c r="BM46" s="477" t="s">
        <v>188</v>
      </c>
      <c r="BN46" s="477"/>
      <c r="BO46" s="477"/>
      <c r="BP46" s="477" t="s">
        <v>386</v>
      </c>
      <c r="BQ46" s="477"/>
      <c r="BR46" s="477"/>
      <c r="BS46" s="477" t="s">
        <v>391</v>
      </c>
      <c r="BT46" s="477"/>
      <c r="BU46" s="477"/>
      <c r="BV46" s="477" t="s">
        <v>401</v>
      </c>
      <c r="BW46" s="477"/>
      <c r="BX46" s="477"/>
      <c r="BY46" s="333"/>
      <c r="CD46" s="111"/>
      <c r="CE46" s="111"/>
    </row>
  </sheetData>
  <mergeCells count="119">
    <mergeCell ref="CU45:DB45"/>
    <mergeCell ref="CF40:DB40"/>
    <mergeCell ref="CF39:DB39"/>
    <mergeCell ref="CU43:CX43"/>
    <mergeCell ref="CY43:DB43"/>
    <mergeCell ref="DC43:DD43"/>
    <mergeCell ref="CP44:CQ44"/>
    <mergeCell ref="CS44:CT44"/>
    <mergeCell ref="CY44:DB44"/>
    <mergeCell ref="CU41:DB41"/>
    <mergeCell ref="DC41:DD41"/>
    <mergeCell ref="CP42:CQ42"/>
    <mergeCell ref="CS42:CT42"/>
    <mergeCell ref="CU42:CX42"/>
    <mergeCell ref="CY42:DB42"/>
    <mergeCell ref="DC42:DD42"/>
    <mergeCell ref="CG41:CL41"/>
    <mergeCell ref="CM41:CT41"/>
    <mergeCell ref="CP43:CQ43"/>
    <mergeCell ref="CS43:CT43"/>
    <mergeCell ref="DC39:DD39"/>
    <mergeCell ref="CM45:CT45"/>
    <mergeCell ref="BZ21:CC21"/>
    <mergeCell ref="BZ22:CC22"/>
    <mergeCell ref="AW23:BD23"/>
    <mergeCell ref="BE23:BL23"/>
    <mergeCell ref="BM23:CC23"/>
    <mergeCell ref="AW15:CJ15"/>
    <mergeCell ref="CF18:CJ18"/>
    <mergeCell ref="CG17:CJ17"/>
    <mergeCell ref="CG19:CJ19"/>
    <mergeCell ref="CD18:CE18"/>
    <mergeCell ref="CD19:CE19"/>
    <mergeCell ref="CD17:CE17"/>
    <mergeCell ref="BS35:BU35"/>
    <mergeCell ref="BM46:BO46"/>
    <mergeCell ref="BP46:BR46"/>
    <mergeCell ref="BS46:BU46"/>
    <mergeCell ref="BV46:BX46"/>
    <mergeCell ref="BE41:BL41"/>
    <mergeCell ref="BM41:CC41"/>
    <mergeCell ref="BM42:BY42"/>
    <mergeCell ref="BZ42:CC42"/>
    <mergeCell ref="BH42:BI42"/>
    <mergeCell ref="BK42:BL42"/>
    <mergeCell ref="BH43:BI43"/>
    <mergeCell ref="BK43:BL43"/>
    <mergeCell ref="BH44:BI44"/>
    <mergeCell ref="BK44:BL44"/>
    <mergeCell ref="BM43:BY43"/>
    <mergeCell ref="BZ43:CC43"/>
    <mergeCell ref="BP35:BR35"/>
    <mergeCell ref="BV35:BX35"/>
    <mergeCell ref="BY35:CA35"/>
    <mergeCell ref="AW45:BD45"/>
    <mergeCell ref="AX41:BD41"/>
    <mergeCell ref="AW37:CJ37"/>
    <mergeCell ref="AW38:CJ38"/>
    <mergeCell ref="AW39:CC39"/>
    <mergeCell ref="CD39:CE39"/>
    <mergeCell ref="AW40:CC40"/>
    <mergeCell ref="BE45:BL45"/>
    <mergeCell ref="BZ44:CC44"/>
    <mergeCell ref="BM45:CC45"/>
    <mergeCell ref="CD41:CE41"/>
    <mergeCell ref="CD42:CE42"/>
    <mergeCell ref="CD43:CE43"/>
    <mergeCell ref="CF45:CL45"/>
    <mergeCell ref="AZ42:BA42"/>
    <mergeCell ref="AZ43:BA43"/>
    <mergeCell ref="AZ44:BA44"/>
    <mergeCell ref="CI30:CJ30"/>
    <mergeCell ref="BH31:BI31"/>
    <mergeCell ref="BK31:BL31"/>
    <mergeCell ref="CD31:CE31"/>
    <mergeCell ref="AW28:CE28"/>
    <mergeCell ref="A3:A12"/>
    <mergeCell ref="B16:B17"/>
    <mergeCell ref="AW17:CC17"/>
    <mergeCell ref="AW18:CC18"/>
    <mergeCell ref="AW19:BD19"/>
    <mergeCell ref="BE19:BH19"/>
    <mergeCell ref="BI19:BL19"/>
    <mergeCell ref="BM19:CC19"/>
    <mergeCell ref="Y18:AV18"/>
    <mergeCell ref="Y15:AV15"/>
    <mergeCell ref="Y16:AV17"/>
    <mergeCell ref="Y19:AV19"/>
    <mergeCell ref="AC23:AV23"/>
    <mergeCell ref="C19:X19"/>
    <mergeCell ref="C18:X18"/>
    <mergeCell ref="C16:X17"/>
    <mergeCell ref="CG23:CJ23"/>
    <mergeCell ref="AW16:CJ16"/>
    <mergeCell ref="BZ20:CC20"/>
    <mergeCell ref="C15:X15"/>
    <mergeCell ref="AW35:BD35"/>
    <mergeCell ref="BM35:BO35"/>
    <mergeCell ref="BM24:BO24"/>
    <mergeCell ref="BP24:BR24"/>
    <mergeCell ref="BS24:BU24"/>
    <mergeCell ref="BV24:BX24"/>
    <mergeCell ref="AW26:CJ26"/>
    <mergeCell ref="AW27:CJ27"/>
    <mergeCell ref="BH33:BI33"/>
    <mergeCell ref="BK33:BL33"/>
    <mergeCell ref="AW34:BD34"/>
    <mergeCell ref="BE34:BL34"/>
    <mergeCell ref="BH32:BI32"/>
    <mergeCell ref="BK32:BL32"/>
    <mergeCell ref="CD32:CE32"/>
    <mergeCell ref="BM34:CE34"/>
    <mergeCell ref="CI28:CJ28"/>
    <mergeCell ref="AW29:CE29"/>
    <mergeCell ref="CF29:CJ29"/>
    <mergeCell ref="AW30:BD30"/>
    <mergeCell ref="BE30:BL30"/>
    <mergeCell ref="BM30:CC30"/>
    <mergeCell ref="CD30:CE3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4E3C-F434-4F79-865B-BEDDECB7DAB2}">
  <dimension ref="A1:Y30"/>
  <sheetViews>
    <sheetView topLeftCell="A8" zoomScale="70" zoomScaleNormal="70" workbookViewId="0">
      <pane xSplit="1" topLeftCell="B1" activePane="topRight" state="frozen"/>
      <selection pane="topRight" activeCell="A12" sqref="A12"/>
    </sheetView>
  </sheetViews>
  <sheetFormatPr defaultRowHeight="14.25"/>
  <cols>
    <col min="1" max="1" width="27.85546875" style="285" bestFit="1" customWidth="1"/>
    <col min="2" max="2" width="50.85546875" bestFit="1" customWidth="1"/>
    <col min="3" max="3" width="14.5703125" customWidth="1"/>
    <col min="4" max="4" width="14.7109375" bestFit="1" customWidth="1"/>
    <col min="5" max="5" width="11.85546875" style="106" bestFit="1" customWidth="1"/>
    <col min="6" max="6" width="55.140625" style="6" bestFit="1" customWidth="1"/>
    <col min="7" max="7" width="22.28515625" bestFit="1" customWidth="1"/>
    <col min="8" max="8" width="23" bestFit="1" customWidth="1"/>
    <col min="9" max="9" width="21.85546875" bestFit="1" customWidth="1"/>
    <col min="10" max="10" width="20.140625" bestFit="1" customWidth="1"/>
    <col min="11" max="11" width="19.7109375" bestFit="1" customWidth="1"/>
    <col min="12" max="12" width="24.28515625" customWidth="1"/>
    <col min="13" max="13" width="21.140625" customWidth="1"/>
    <col min="14" max="14" width="23" customWidth="1"/>
    <col min="15" max="15" width="23.5703125" bestFit="1" customWidth="1"/>
    <col min="16" max="16" width="23.5703125" customWidth="1"/>
    <col min="17" max="17" width="23.42578125" customWidth="1"/>
    <col min="18" max="18" width="24.7109375" customWidth="1"/>
  </cols>
  <sheetData>
    <row r="1" spans="1:25" ht="21">
      <c r="A1" s="93" t="s">
        <v>749</v>
      </c>
      <c r="B1" s="84"/>
      <c r="C1" s="84"/>
      <c r="D1" s="84"/>
      <c r="E1" s="89"/>
      <c r="F1" s="84"/>
      <c r="G1" s="84"/>
      <c r="H1" s="84"/>
      <c r="I1" s="84"/>
      <c r="J1" s="84"/>
      <c r="K1" s="84"/>
      <c r="L1" s="84"/>
      <c r="M1" s="84"/>
    </row>
    <row r="2" spans="1:25" s="285" customFormat="1">
      <c r="A2" s="176" t="s">
        <v>750</v>
      </c>
      <c r="B2" s="176" t="s">
        <v>33</v>
      </c>
      <c r="C2" s="176" t="s">
        <v>751</v>
      </c>
      <c r="D2" s="176" t="s">
        <v>752</v>
      </c>
      <c r="E2" s="176" t="s">
        <v>753</v>
      </c>
      <c r="F2" s="176" t="s">
        <v>754</v>
      </c>
      <c r="G2" s="576" t="s">
        <v>755</v>
      </c>
      <c r="H2" s="577"/>
      <c r="I2" s="577"/>
      <c r="J2" s="577"/>
      <c r="K2" s="577"/>
      <c r="L2" s="577"/>
      <c r="M2" s="577"/>
      <c r="N2" s="577"/>
      <c r="O2" s="577"/>
      <c r="P2" s="577"/>
      <c r="Q2" s="577"/>
      <c r="R2" s="577"/>
      <c r="S2" s="577"/>
      <c r="T2" s="577"/>
      <c r="U2" s="577"/>
      <c r="V2" s="577"/>
      <c r="W2" s="577"/>
      <c r="X2" s="577"/>
      <c r="Y2" s="577"/>
    </row>
    <row r="3" spans="1:25" s="285" customFormat="1" ht="39.4" customHeight="1">
      <c r="A3" s="335"/>
      <c r="B3" s="335"/>
      <c r="C3" s="335"/>
      <c r="D3" s="335"/>
      <c r="E3" s="335"/>
      <c r="F3" s="335"/>
      <c r="G3" s="176" t="s">
        <v>756</v>
      </c>
      <c r="H3" s="176" t="s">
        <v>757</v>
      </c>
      <c r="I3" s="185" t="s">
        <v>758</v>
      </c>
      <c r="J3" s="176" t="s">
        <v>144</v>
      </c>
      <c r="K3" s="176" t="s">
        <v>759</v>
      </c>
      <c r="L3" s="176" t="s">
        <v>140</v>
      </c>
      <c r="M3" s="176" t="s">
        <v>760</v>
      </c>
      <c r="N3" s="176" t="s">
        <v>761</v>
      </c>
      <c r="O3" s="176" t="s">
        <v>762</v>
      </c>
      <c r="P3" s="176" t="s">
        <v>763</v>
      </c>
      <c r="Q3" s="176" t="s">
        <v>764</v>
      </c>
      <c r="R3" s="176" t="s">
        <v>765</v>
      </c>
      <c r="S3" s="176"/>
      <c r="T3" s="176"/>
      <c r="U3" s="176"/>
      <c r="V3" s="176"/>
      <c r="W3" s="176"/>
      <c r="X3" s="176"/>
      <c r="Y3" s="176"/>
    </row>
    <row r="4" spans="1:25" ht="14.65" thickBot="1">
      <c r="A4" s="337" t="s">
        <v>766</v>
      </c>
      <c r="B4" s="337" t="s">
        <v>767</v>
      </c>
      <c r="C4" s="337" t="s">
        <v>766</v>
      </c>
      <c r="D4" s="337" t="s">
        <v>768</v>
      </c>
      <c r="E4" s="338" t="s">
        <v>769</v>
      </c>
      <c r="F4" s="337" t="s">
        <v>770</v>
      </c>
      <c r="G4" s="177" t="s">
        <v>768</v>
      </c>
      <c r="H4" s="177" t="s">
        <v>768</v>
      </c>
      <c r="I4" s="177" t="s">
        <v>768</v>
      </c>
      <c r="J4" s="177" t="s">
        <v>768</v>
      </c>
      <c r="K4" s="177" t="s">
        <v>768</v>
      </c>
      <c r="L4" s="177" t="s">
        <v>768</v>
      </c>
      <c r="M4" s="177" t="s">
        <v>768</v>
      </c>
      <c r="N4" s="177" t="s">
        <v>768</v>
      </c>
      <c r="O4" s="177" t="s">
        <v>768</v>
      </c>
      <c r="P4" s="177" t="s">
        <v>768</v>
      </c>
      <c r="Q4" s="177" t="s">
        <v>768</v>
      </c>
      <c r="R4" s="177" t="s">
        <v>768</v>
      </c>
      <c r="S4" s="178"/>
      <c r="T4" s="178"/>
      <c r="U4" s="178"/>
      <c r="V4" s="178"/>
      <c r="W4" s="178"/>
      <c r="X4" s="178"/>
    </row>
    <row r="5" spans="1:25" ht="26.65" thickBot="1">
      <c r="A5" s="337" t="s">
        <v>771</v>
      </c>
      <c r="B5" s="337" t="s">
        <v>772</v>
      </c>
      <c r="C5" s="337" t="s">
        <v>771</v>
      </c>
      <c r="D5" s="337" t="s">
        <v>773</v>
      </c>
      <c r="E5" s="338" t="s">
        <v>769</v>
      </c>
      <c r="F5" s="337" t="s">
        <v>774</v>
      </c>
      <c r="G5" s="177" t="s">
        <v>773</v>
      </c>
      <c r="H5" s="177" t="s">
        <v>773</v>
      </c>
      <c r="I5" s="177" t="s">
        <v>773</v>
      </c>
      <c r="J5" s="177" t="s">
        <v>773</v>
      </c>
      <c r="K5" s="177" t="s">
        <v>773</v>
      </c>
      <c r="L5" s="177" t="s">
        <v>773</v>
      </c>
      <c r="M5" s="177" t="s">
        <v>773</v>
      </c>
      <c r="N5" s="177" t="s">
        <v>773</v>
      </c>
      <c r="O5" s="177" t="s">
        <v>773</v>
      </c>
      <c r="P5" s="177" t="s">
        <v>773</v>
      </c>
      <c r="Q5" s="177" t="s">
        <v>773</v>
      </c>
      <c r="R5" s="177" t="s">
        <v>773</v>
      </c>
      <c r="S5" s="178"/>
      <c r="T5" s="178"/>
      <c r="U5" s="178"/>
      <c r="V5" s="178"/>
      <c r="W5" s="178"/>
      <c r="X5" s="178"/>
    </row>
    <row r="6" spans="1:25" ht="79.150000000000006" thickBot="1">
      <c r="A6" s="337" t="s">
        <v>775</v>
      </c>
      <c r="B6" s="337" t="s">
        <v>776</v>
      </c>
      <c r="C6" s="337" t="s">
        <v>775</v>
      </c>
      <c r="D6" s="337" t="s">
        <v>777</v>
      </c>
      <c r="E6" s="338" t="s">
        <v>769</v>
      </c>
      <c r="F6" s="337" t="s">
        <v>778</v>
      </c>
      <c r="G6" s="177" t="s">
        <v>779</v>
      </c>
      <c r="H6" s="177" t="s">
        <v>779</v>
      </c>
      <c r="I6" s="184" t="s">
        <v>779</v>
      </c>
      <c r="J6" s="184" t="s">
        <v>145</v>
      </c>
      <c r="K6" s="184" t="s">
        <v>172</v>
      </c>
      <c r="L6" s="184" t="s">
        <v>779</v>
      </c>
      <c r="M6" s="184" t="s">
        <v>779</v>
      </c>
      <c r="N6" s="184" t="s">
        <v>780</v>
      </c>
      <c r="O6" s="184" t="s">
        <v>780</v>
      </c>
      <c r="P6" s="184" t="s">
        <v>780</v>
      </c>
      <c r="Q6" s="184" t="s">
        <v>145</v>
      </c>
      <c r="R6" s="184" t="s">
        <v>172</v>
      </c>
      <c r="S6" s="178"/>
      <c r="T6" s="178"/>
      <c r="U6" s="178"/>
      <c r="V6" s="178"/>
      <c r="W6" s="178"/>
      <c r="X6" s="178"/>
    </row>
    <row r="7" spans="1:25" ht="39.75" thickBot="1">
      <c r="A7" s="337" t="s">
        <v>781</v>
      </c>
      <c r="B7" s="337" t="s">
        <v>782</v>
      </c>
      <c r="C7" s="337" t="s">
        <v>781</v>
      </c>
      <c r="D7" s="337" t="s">
        <v>783</v>
      </c>
      <c r="E7" s="338" t="s">
        <v>769</v>
      </c>
      <c r="F7" s="337" t="s">
        <v>778</v>
      </c>
      <c r="G7" s="177" t="s">
        <v>784</v>
      </c>
      <c r="H7" s="177" t="s">
        <v>784</v>
      </c>
      <c r="I7" s="177" t="s">
        <v>784</v>
      </c>
      <c r="J7" s="177" t="s">
        <v>784</v>
      </c>
      <c r="K7" s="177" t="s">
        <v>784</v>
      </c>
      <c r="L7" s="177" t="s">
        <v>784</v>
      </c>
      <c r="M7" s="177" t="s">
        <v>784</v>
      </c>
      <c r="N7" s="177" t="s">
        <v>784</v>
      </c>
      <c r="O7" s="177" t="s">
        <v>784</v>
      </c>
      <c r="P7" s="177" t="s">
        <v>784</v>
      </c>
      <c r="Q7" s="177" t="s">
        <v>784</v>
      </c>
      <c r="R7" s="177" t="s">
        <v>784</v>
      </c>
      <c r="S7" s="178"/>
      <c r="T7" s="178"/>
      <c r="U7" s="178"/>
      <c r="V7" s="178"/>
      <c r="W7" s="178"/>
      <c r="X7" s="178"/>
    </row>
    <row r="8" spans="1:25" ht="26.65" thickBot="1">
      <c r="A8" s="337" t="s">
        <v>785</v>
      </c>
      <c r="B8" s="337" t="s">
        <v>786</v>
      </c>
      <c r="C8" s="337" t="s">
        <v>787</v>
      </c>
      <c r="D8" s="337" t="s">
        <v>788</v>
      </c>
      <c r="E8" s="338" t="s">
        <v>789</v>
      </c>
      <c r="F8" s="337" t="s">
        <v>790</v>
      </c>
      <c r="G8" s="177" t="s">
        <v>168</v>
      </c>
      <c r="H8" s="177" t="s">
        <v>168</v>
      </c>
      <c r="I8" s="177" t="s">
        <v>168</v>
      </c>
      <c r="J8" s="177" t="s">
        <v>168</v>
      </c>
      <c r="K8" s="177" t="s">
        <v>168</v>
      </c>
      <c r="L8" s="177" t="s">
        <v>168</v>
      </c>
      <c r="M8" s="177" t="s">
        <v>168</v>
      </c>
      <c r="N8" s="177" t="s">
        <v>168</v>
      </c>
      <c r="O8" s="177" t="s">
        <v>168</v>
      </c>
      <c r="P8" s="177" t="s">
        <v>168</v>
      </c>
      <c r="Q8" s="177" t="s">
        <v>168</v>
      </c>
      <c r="R8" s="177" t="s">
        <v>168</v>
      </c>
      <c r="S8" s="178"/>
      <c r="T8" s="178"/>
      <c r="U8" s="178"/>
      <c r="V8" s="178"/>
      <c r="W8" s="178"/>
      <c r="X8" s="178"/>
    </row>
    <row r="9" spans="1:25" ht="26.65" thickBot="1">
      <c r="A9" s="337" t="s">
        <v>791</v>
      </c>
      <c r="B9" s="337" t="s">
        <v>792</v>
      </c>
      <c r="C9" s="337" t="s">
        <v>793</v>
      </c>
      <c r="D9" s="337" t="s">
        <v>794</v>
      </c>
      <c r="E9" s="338" t="s">
        <v>769</v>
      </c>
      <c r="F9" s="337" t="s">
        <v>795</v>
      </c>
      <c r="G9" s="177" t="s">
        <v>168</v>
      </c>
      <c r="H9" s="177" t="s">
        <v>168</v>
      </c>
      <c r="I9" s="177" t="s">
        <v>168</v>
      </c>
      <c r="J9" s="177" t="s">
        <v>168</v>
      </c>
      <c r="K9" s="177" t="s">
        <v>168</v>
      </c>
      <c r="L9" s="177" t="s">
        <v>168</v>
      </c>
      <c r="M9" s="177" t="s">
        <v>168</v>
      </c>
      <c r="N9" s="177" t="s">
        <v>168</v>
      </c>
      <c r="O9" s="177" t="s">
        <v>168</v>
      </c>
      <c r="P9" s="177" t="s">
        <v>168</v>
      </c>
      <c r="Q9" s="177" t="s">
        <v>168</v>
      </c>
      <c r="R9" s="177" t="s">
        <v>168</v>
      </c>
      <c r="S9" s="178"/>
      <c r="T9" s="178"/>
      <c r="U9" s="178"/>
      <c r="V9" s="178"/>
      <c r="W9" s="178"/>
      <c r="X9" s="178"/>
    </row>
    <row r="10" spans="1:25" ht="26.65" thickBot="1">
      <c r="A10" s="337" t="s">
        <v>796</v>
      </c>
      <c r="B10" s="337" t="s">
        <v>797</v>
      </c>
      <c r="C10" s="337" t="s">
        <v>798</v>
      </c>
      <c r="D10" s="337" t="s">
        <v>799</v>
      </c>
      <c r="E10" s="338" t="s">
        <v>769</v>
      </c>
      <c r="F10" s="337" t="s">
        <v>800</v>
      </c>
      <c r="G10" s="179" t="s">
        <v>801</v>
      </c>
      <c r="H10" s="179" t="s">
        <v>801</v>
      </c>
      <c r="I10" s="179" t="s">
        <v>801</v>
      </c>
      <c r="J10" s="179" t="s">
        <v>801</v>
      </c>
      <c r="K10" s="179" t="s">
        <v>801</v>
      </c>
      <c r="L10" s="179" t="s">
        <v>801</v>
      </c>
      <c r="M10" s="179" t="s">
        <v>802</v>
      </c>
      <c r="N10" s="179" t="s">
        <v>801</v>
      </c>
      <c r="O10" s="179" t="s">
        <v>801</v>
      </c>
      <c r="P10" s="179" t="s">
        <v>801</v>
      </c>
      <c r="Q10" s="179" t="s">
        <v>801</v>
      </c>
      <c r="R10" s="179" t="s">
        <v>801</v>
      </c>
      <c r="S10" s="178"/>
      <c r="T10" s="178"/>
      <c r="U10" s="178"/>
      <c r="V10" s="178"/>
      <c r="W10" s="178"/>
      <c r="X10" s="178"/>
    </row>
    <row r="11" spans="1:25" ht="52.9" thickBot="1">
      <c r="A11" s="337" t="s">
        <v>803</v>
      </c>
      <c r="B11" s="337" t="s">
        <v>804</v>
      </c>
      <c r="C11" s="337" t="s">
        <v>803</v>
      </c>
      <c r="D11" s="337" t="s">
        <v>805</v>
      </c>
      <c r="E11" s="338" t="s">
        <v>789</v>
      </c>
      <c r="F11" s="337" t="s">
        <v>806</v>
      </c>
      <c r="G11" s="177" t="s">
        <v>168</v>
      </c>
      <c r="H11" s="177" t="s">
        <v>168</v>
      </c>
      <c r="I11" s="177" t="s">
        <v>168</v>
      </c>
      <c r="J11" s="177" t="s">
        <v>168</v>
      </c>
      <c r="K11" s="177" t="s">
        <v>168</v>
      </c>
      <c r="L11" s="177" t="s">
        <v>168</v>
      </c>
      <c r="M11" s="177" t="s">
        <v>168</v>
      </c>
      <c r="N11" s="177" t="s">
        <v>168</v>
      </c>
      <c r="O11" s="177" t="s">
        <v>168</v>
      </c>
      <c r="P11" s="177" t="s">
        <v>168</v>
      </c>
      <c r="Q11" s="177" t="s">
        <v>168</v>
      </c>
      <c r="R11" s="177" t="s">
        <v>168</v>
      </c>
      <c r="S11" s="178"/>
      <c r="T11" s="178"/>
      <c r="U11" s="178"/>
      <c r="V11" s="178"/>
      <c r="W11" s="178"/>
      <c r="X11" s="178"/>
    </row>
    <row r="12" spans="1:25" ht="52.9" thickBot="1">
      <c r="A12" s="337" t="s">
        <v>127</v>
      </c>
      <c r="B12" s="337" t="s">
        <v>807</v>
      </c>
      <c r="C12" s="337" t="s">
        <v>127</v>
      </c>
      <c r="D12" s="337" t="s">
        <v>808</v>
      </c>
      <c r="E12" s="338" t="s">
        <v>769</v>
      </c>
      <c r="F12" s="337" t="s">
        <v>809</v>
      </c>
      <c r="G12" s="178" t="s">
        <v>810</v>
      </c>
      <c r="H12" s="178" t="s">
        <v>810</v>
      </c>
      <c r="I12" s="178" t="s">
        <v>810</v>
      </c>
      <c r="J12" s="178" t="s">
        <v>810</v>
      </c>
      <c r="K12" s="178" t="s">
        <v>810</v>
      </c>
      <c r="L12" s="178" t="s">
        <v>810</v>
      </c>
      <c r="M12" s="178" t="s">
        <v>810</v>
      </c>
      <c r="N12" s="182" t="s">
        <v>811</v>
      </c>
      <c r="O12" s="182" t="s">
        <v>811</v>
      </c>
      <c r="P12" s="178" t="s">
        <v>810</v>
      </c>
      <c r="Q12" s="178" t="s">
        <v>810</v>
      </c>
      <c r="R12" s="178" t="s">
        <v>810</v>
      </c>
      <c r="S12" s="178"/>
      <c r="T12" s="178"/>
      <c r="U12" s="178"/>
      <c r="V12" s="178"/>
      <c r="W12" s="178"/>
      <c r="X12" s="178"/>
    </row>
    <row r="13" spans="1:25" ht="14.65" thickBot="1">
      <c r="A13" s="337" t="s">
        <v>812</v>
      </c>
      <c r="B13" s="337" t="s">
        <v>813</v>
      </c>
      <c r="C13" s="337" t="s">
        <v>814</v>
      </c>
      <c r="D13" s="337" t="s">
        <v>815</v>
      </c>
      <c r="E13" s="338" t="s">
        <v>769</v>
      </c>
      <c r="F13" s="337" t="s">
        <v>816</v>
      </c>
      <c r="G13" s="183"/>
      <c r="H13" s="183"/>
      <c r="I13" s="183"/>
      <c r="J13" s="183"/>
      <c r="K13" s="183"/>
      <c r="L13" s="183"/>
      <c r="M13" s="183"/>
      <c r="N13" s="183"/>
      <c r="O13" s="183"/>
      <c r="P13" s="183"/>
      <c r="Q13" s="183"/>
      <c r="R13" s="183"/>
      <c r="S13" s="178"/>
      <c r="T13" s="178"/>
      <c r="U13" s="178"/>
      <c r="V13" s="178"/>
      <c r="W13" s="178"/>
      <c r="X13" s="178"/>
    </row>
    <row r="14" spans="1:25" ht="14.65" thickBot="1">
      <c r="A14" s="337" t="s">
        <v>817</v>
      </c>
      <c r="B14" s="337" t="s">
        <v>818</v>
      </c>
      <c r="C14" s="337" t="s">
        <v>819</v>
      </c>
      <c r="D14" s="337" t="s">
        <v>815</v>
      </c>
      <c r="E14" s="338" t="s">
        <v>769</v>
      </c>
      <c r="F14" s="337" t="s">
        <v>820</v>
      </c>
      <c r="G14" s="183"/>
      <c r="H14" s="183"/>
      <c r="I14" s="183"/>
      <c r="J14" s="183"/>
      <c r="K14" s="183"/>
      <c r="L14" s="183"/>
      <c r="M14" s="183"/>
      <c r="N14" s="183"/>
      <c r="O14" s="183"/>
      <c r="P14" s="183"/>
      <c r="Q14" s="183"/>
      <c r="R14" s="183"/>
      <c r="S14" s="178"/>
      <c r="T14" s="178"/>
      <c r="U14" s="178"/>
      <c r="V14" s="178"/>
      <c r="W14" s="178"/>
      <c r="X14" s="178"/>
    </row>
    <row r="15" spans="1:25" ht="14.65" thickBot="1">
      <c r="A15" s="337" t="s">
        <v>821</v>
      </c>
      <c r="B15" s="337" t="s">
        <v>822</v>
      </c>
      <c r="C15" s="337" t="s">
        <v>823</v>
      </c>
      <c r="D15" s="337" t="s">
        <v>815</v>
      </c>
      <c r="E15" s="338" t="s">
        <v>769</v>
      </c>
      <c r="F15" s="337" t="s">
        <v>824</v>
      </c>
      <c r="G15" s="178" t="s">
        <v>825</v>
      </c>
      <c r="H15" s="178" t="s">
        <v>825</v>
      </c>
      <c r="I15" s="178" t="s">
        <v>825</v>
      </c>
      <c r="J15" s="178" t="s">
        <v>825</v>
      </c>
      <c r="K15" s="178" t="s">
        <v>825</v>
      </c>
      <c r="L15" s="178" t="s">
        <v>826</v>
      </c>
      <c r="M15" s="178" t="s">
        <v>825</v>
      </c>
      <c r="N15" s="178" t="s">
        <v>826</v>
      </c>
      <c r="O15" s="178" t="s">
        <v>826</v>
      </c>
      <c r="P15" s="178" t="s">
        <v>825</v>
      </c>
      <c r="Q15" s="178" t="s">
        <v>825</v>
      </c>
      <c r="R15" s="178" t="s">
        <v>825</v>
      </c>
      <c r="S15" s="178"/>
      <c r="T15" s="178"/>
      <c r="U15" s="178"/>
      <c r="V15" s="178"/>
      <c r="W15" s="178"/>
      <c r="X15" s="178"/>
    </row>
    <row r="16" spans="1:25" ht="26.25">
      <c r="A16" s="570" t="s">
        <v>827</v>
      </c>
      <c r="B16" s="336" t="s">
        <v>828</v>
      </c>
      <c r="C16" s="336" t="s">
        <v>829</v>
      </c>
      <c r="D16" s="570" t="s">
        <v>830</v>
      </c>
      <c r="E16" s="573" t="s">
        <v>831</v>
      </c>
      <c r="F16" s="570" t="s">
        <v>832</v>
      </c>
      <c r="G16" s="561" t="s">
        <v>168</v>
      </c>
      <c r="H16" s="564" t="s">
        <v>801</v>
      </c>
      <c r="I16" s="561" t="s">
        <v>168</v>
      </c>
      <c r="J16" s="561" t="s">
        <v>168</v>
      </c>
      <c r="K16" s="561" t="s">
        <v>168</v>
      </c>
      <c r="L16" s="564" t="s">
        <v>801</v>
      </c>
      <c r="M16" s="561" t="s">
        <v>168</v>
      </c>
      <c r="N16" s="564" t="s">
        <v>801</v>
      </c>
      <c r="O16" s="564" t="s">
        <v>801</v>
      </c>
      <c r="P16" s="561" t="s">
        <v>168</v>
      </c>
      <c r="Q16" s="561" t="s">
        <v>168</v>
      </c>
      <c r="R16" s="561" t="s">
        <v>168</v>
      </c>
      <c r="S16" s="178"/>
      <c r="T16" s="178"/>
      <c r="U16" s="178"/>
      <c r="V16" s="178"/>
      <c r="W16" s="178"/>
      <c r="X16" s="178"/>
    </row>
    <row r="17" spans="1:24">
      <c r="A17" s="571"/>
      <c r="B17" s="336" t="s">
        <v>833</v>
      </c>
      <c r="C17" s="336" t="s">
        <v>834</v>
      </c>
      <c r="D17" s="571"/>
      <c r="E17" s="574"/>
      <c r="F17" s="571"/>
      <c r="G17" s="562"/>
      <c r="H17" s="565"/>
      <c r="I17" s="562"/>
      <c r="J17" s="562"/>
      <c r="K17" s="562"/>
      <c r="L17" s="565"/>
      <c r="M17" s="562"/>
      <c r="N17" s="565"/>
      <c r="O17" s="565"/>
      <c r="P17" s="562"/>
      <c r="Q17" s="562"/>
      <c r="R17" s="562"/>
      <c r="S17" s="178"/>
      <c r="T17" s="178"/>
      <c r="U17" s="178"/>
      <c r="V17" s="178"/>
      <c r="W17" s="178"/>
      <c r="X17" s="178"/>
    </row>
    <row r="18" spans="1:24" ht="26.25">
      <c r="A18" s="571"/>
      <c r="B18" s="336" t="s">
        <v>835</v>
      </c>
      <c r="C18" s="336" t="s">
        <v>836</v>
      </c>
      <c r="D18" s="571"/>
      <c r="E18" s="574"/>
      <c r="F18" s="571"/>
      <c r="G18" s="562"/>
      <c r="H18" s="565"/>
      <c r="I18" s="562"/>
      <c r="J18" s="562"/>
      <c r="K18" s="562"/>
      <c r="L18" s="565"/>
      <c r="M18" s="562"/>
      <c r="N18" s="565"/>
      <c r="O18" s="565"/>
      <c r="P18" s="562"/>
      <c r="Q18" s="562"/>
      <c r="R18" s="562"/>
      <c r="S18" s="178"/>
      <c r="T18" s="178"/>
      <c r="U18" s="178"/>
      <c r="V18" s="178"/>
      <c r="W18" s="178"/>
      <c r="X18" s="178"/>
    </row>
    <row r="19" spans="1:24">
      <c r="A19" s="571"/>
      <c r="B19" s="336" t="s">
        <v>837</v>
      </c>
      <c r="C19" s="336" t="s">
        <v>838</v>
      </c>
      <c r="D19" s="571"/>
      <c r="E19" s="574"/>
      <c r="F19" s="571"/>
      <c r="G19" s="562"/>
      <c r="H19" s="565"/>
      <c r="I19" s="562"/>
      <c r="J19" s="562"/>
      <c r="K19" s="562"/>
      <c r="L19" s="565"/>
      <c r="M19" s="562"/>
      <c r="N19" s="565"/>
      <c r="O19" s="565"/>
      <c r="P19" s="562"/>
      <c r="Q19" s="562"/>
      <c r="R19" s="562"/>
      <c r="S19" s="178"/>
      <c r="T19" s="178"/>
      <c r="U19" s="178"/>
      <c r="V19" s="178"/>
      <c r="W19" s="178"/>
      <c r="X19" s="178"/>
    </row>
    <row r="20" spans="1:24">
      <c r="A20" s="571"/>
      <c r="B20" s="336" t="s">
        <v>839</v>
      </c>
      <c r="C20" s="336" t="s">
        <v>840</v>
      </c>
      <c r="D20" s="571"/>
      <c r="E20" s="574"/>
      <c r="F20" s="571"/>
      <c r="G20" s="562"/>
      <c r="H20" s="565"/>
      <c r="I20" s="562"/>
      <c r="J20" s="562"/>
      <c r="K20" s="562"/>
      <c r="L20" s="565"/>
      <c r="M20" s="562"/>
      <c r="N20" s="565"/>
      <c r="O20" s="565"/>
      <c r="P20" s="562"/>
      <c r="Q20" s="562"/>
      <c r="R20" s="562"/>
      <c r="S20" s="178"/>
      <c r="T20" s="178"/>
      <c r="U20" s="178"/>
      <c r="V20" s="178"/>
      <c r="W20" s="178"/>
      <c r="X20" s="178"/>
    </row>
    <row r="21" spans="1:24" ht="14.65" thickBot="1">
      <c r="A21" s="572"/>
      <c r="B21" s="175"/>
      <c r="C21" s="337" t="s">
        <v>841</v>
      </c>
      <c r="D21" s="572"/>
      <c r="E21" s="575"/>
      <c r="F21" s="572"/>
      <c r="G21" s="563"/>
      <c r="H21" s="566"/>
      <c r="I21" s="563"/>
      <c r="J21" s="563"/>
      <c r="K21" s="563"/>
      <c r="L21" s="566"/>
      <c r="M21" s="563"/>
      <c r="N21" s="566"/>
      <c r="O21" s="566"/>
      <c r="P21" s="563"/>
      <c r="Q21" s="563"/>
      <c r="R21" s="563"/>
      <c r="S21" s="178"/>
      <c r="T21" s="178"/>
      <c r="U21" s="178"/>
      <c r="V21" s="178"/>
      <c r="W21" s="178"/>
      <c r="X21" s="178"/>
    </row>
    <row r="22" spans="1:24">
      <c r="A22" s="567" t="s">
        <v>842</v>
      </c>
      <c r="B22" s="570" t="s">
        <v>843</v>
      </c>
      <c r="C22" s="336" t="s">
        <v>829</v>
      </c>
      <c r="D22" s="570" t="s">
        <v>844</v>
      </c>
      <c r="E22" s="573" t="s">
        <v>789</v>
      </c>
      <c r="F22" s="570" t="s">
        <v>845</v>
      </c>
      <c r="G22" s="561" t="s">
        <v>844</v>
      </c>
      <c r="H22" s="561" t="s">
        <v>844</v>
      </c>
      <c r="I22" s="561" t="s">
        <v>844</v>
      </c>
      <c r="J22" s="561" t="s">
        <v>844</v>
      </c>
      <c r="K22" s="561" t="s">
        <v>844</v>
      </c>
      <c r="L22" s="561" t="s">
        <v>844</v>
      </c>
      <c r="M22" s="561" t="s">
        <v>844</v>
      </c>
      <c r="N22" s="561" t="s">
        <v>844</v>
      </c>
      <c r="O22" s="561" t="s">
        <v>844</v>
      </c>
      <c r="P22" s="561" t="s">
        <v>844</v>
      </c>
      <c r="Q22" s="561" t="s">
        <v>844</v>
      </c>
      <c r="R22" s="561" t="s">
        <v>844</v>
      </c>
      <c r="S22" s="178"/>
      <c r="T22" s="178"/>
      <c r="U22" s="178"/>
      <c r="V22" s="178"/>
      <c r="W22" s="178"/>
      <c r="X22" s="178"/>
    </row>
    <row r="23" spans="1:24">
      <c r="A23" s="568"/>
      <c r="B23" s="571"/>
      <c r="C23" s="336" t="s">
        <v>846</v>
      </c>
      <c r="D23" s="571"/>
      <c r="E23" s="574"/>
      <c r="F23" s="571"/>
      <c r="G23" s="562"/>
      <c r="H23" s="562"/>
      <c r="I23" s="562"/>
      <c r="J23" s="562"/>
      <c r="K23" s="562"/>
      <c r="L23" s="562"/>
      <c r="M23" s="562"/>
      <c r="N23" s="562"/>
      <c r="O23" s="562"/>
      <c r="P23" s="562"/>
      <c r="Q23" s="562"/>
      <c r="R23" s="562"/>
      <c r="S23" s="178"/>
      <c r="T23" s="178"/>
      <c r="U23" s="178"/>
      <c r="V23" s="178"/>
      <c r="W23" s="178"/>
      <c r="X23" s="178"/>
    </row>
    <row r="24" spans="1:24" ht="14.65" thickBot="1">
      <c r="A24" s="569"/>
      <c r="B24" s="572"/>
      <c r="C24" s="337" t="s">
        <v>847</v>
      </c>
      <c r="D24" s="572"/>
      <c r="E24" s="575"/>
      <c r="F24" s="572"/>
      <c r="G24" s="563"/>
      <c r="H24" s="563"/>
      <c r="I24" s="563"/>
      <c r="J24" s="563"/>
      <c r="K24" s="563"/>
      <c r="L24" s="563"/>
      <c r="M24" s="563"/>
      <c r="N24" s="563"/>
      <c r="O24" s="563"/>
      <c r="P24" s="563"/>
      <c r="Q24" s="563"/>
      <c r="R24" s="563"/>
      <c r="S24" s="178"/>
      <c r="T24" s="178"/>
      <c r="U24" s="178"/>
      <c r="V24" s="178"/>
      <c r="W24" s="178"/>
      <c r="X24" s="178"/>
    </row>
    <row r="25" spans="1:24" ht="26.65" thickBot="1">
      <c r="A25" s="339" t="s">
        <v>848</v>
      </c>
      <c r="B25" s="337" t="s">
        <v>849</v>
      </c>
      <c r="C25" s="337" t="s">
        <v>850</v>
      </c>
      <c r="D25" s="337" t="s">
        <v>851</v>
      </c>
      <c r="E25" s="338" t="s">
        <v>789</v>
      </c>
      <c r="F25" s="337" t="s">
        <v>852</v>
      </c>
      <c r="G25" s="179" t="s">
        <v>801</v>
      </c>
      <c r="H25" s="179" t="s">
        <v>801</v>
      </c>
      <c r="I25" s="179" t="s">
        <v>801</v>
      </c>
      <c r="J25" s="179" t="s">
        <v>801</v>
      </c>
      <c r="K25" s="179" t="s">
        <v>801</v>
      </c>
      <c r="L25" s="179" t="s">
        <v>801</v>
      </c>
      <c r="M25" s="179" t="s">
        <v>801</v>
      </c>
      <c r="N25" s="179" t="s">
        <v>801</v>
      </c>
      <c r="O25" s="179" t="s">
        <v>801</v>
      </c>
      <c r="P25" s="179" t="s">
        <v>801</v>
      </c>
      <c r="Q25" s="179" t="s">
        <v>801</v>
      </c>
      <c r="R25" s="179" t="s">
        <v>801</v>
      </c>
      <c r="S25" s="178"/>
      <c r="T25" s="178"/>
      <c r="U25" s="178"/>
      <c r="V25" s="178"/>
      <c r="W25" s="178"/>
      <c r="X25" s="178"/>
    </row>
    <row r="26" spans="1:24" ht="26.65" thickBot="1">
      <c r="A26" s="339" t="s">
        <v>853</v>
      </c>
      <c r="B26" s="337"/>
      <c r="C26" s="337" t="s">
        <v>854</v>
      </c>
      <c r="D26" s="337"/>
      <c r="E26" s="338" t="s">
        <v>789</v>
      </c>
      <c r="F26" s="337"/>
      <c r="G26" s="179" t="s">
        <v>801</v>
      </c>
      <c r="H26" s="179" t="s">
        <v>801</v>
      </c>
      <c r="I26" s="179" t="s">
        <v>801</v>
      </c>
      <c r="J26" s="179" t="s">
        <v>801</v>
      </c>
      <c r="K26" s="179" t="s">
        <v>801</v>
      </c>
      <c r="L26" s="179" t="s">
        <v>801</v>
      </c>
      <c r="M26" s="179" t="s">
        <v>801</v>
      </c>
      <c r="N26" s="179" t="s">
        <v>801</v>
      </c>
      <c r="O26" s="179" t="s">
        <v>801</v>
      </c>
      <c r="P26" s="179" t="s">
        <v>801</v>
      </c>
      <c r="Q26" s="179" t="s">
        <v>801</v>
      </c>
      <c r="R26" s="179" t="s">
        <v>801</v>
      </c>
      <c r="S26" s="178"/>
      <c r="T26" s="178"/>
      <c r="U26" s="178"/>
      <c r="V26" s="178"/>
      <c r="W26" s="178"/>
      <c r="X26" s="178"/>
    </row>
    <row r="27" spans="1:24" ht="26.65" thickBot="1">
      <c r="A27" s="339" t="s">
        <v>855</v>
      </c>
      <c r="B27" s="337"/>
      <c r="C27" s="337" t="s">
        <v>856</v>
      </c>
      <c r="D27" s="337"/>
      <c r="E27" s="338" t="s">
        <v>789</v>
      </c>
      <c r="F27" s="337"/>
      <c r="G27" s="179" t="s">
        <v>801</v>
      </c>
      <c r="H27" s="179" t="s">
        <v>801</v>
      </c>
      <c r="I27" s="179" t="s">
        <v>801</v>
      </c>
      <c r="J27" s="179" t="s">
        <v>801</v>
      </c>
      <c r="K27" s="179" t="s">
        <v>801</v>
      </c>
      <c r="L27" s="179" t="s">
        <v>801</v>
      </c>
      <c r="M27" s="179" t="s">
        <v>801</v>
      </c>
      <c r="N27" s="179" t="s">
        <v>801</v>
      </c>
      <c r="O27" s="179" t="s">
        <v>801</v>
      </c>
      <c r="P27" s="179" t="s">
        <v>801</v>
      </c>
      <c r="Q27" s="179" t="s">
        <v>801</v>
      </c>
      <c r="R27" s="179" t="s">
        <v>801</v>
      </c>
      <c r="S27" s="178"/>
      <c r="T27" s="178"/>
      <c r="U27" s="178"/>
      <c r="V27" s="178"/>
      <c r="W27" s="178"/>
      <c r="X27" s="178"/>
    </row>
    <row r="28" spans="1:24" ht="15.75" thickBot="1">
      <c r="A28" s="339" t="s">
        <v>857</v>
      </c>
      <c r="B28" s="337"/>
      <c r="C28" s="337" t="s">
        <v>858</v>
      </c>
      <c r="D28" s="337"/>
      <c r="E28" s="338" t="s">
        <v>789</v>
      </c>
      <c r="F28" s="337"/>
      <c r="G28" s="179" t="s">
        <v>801</v>
      </c>
      <c r="H28" s="179" t="s">
        <v>801</v>
      </c>
      <c r="I28" s="179" t="s">
        <v>801</v>
      </c>
      <c r="J28" s="179" t="s">
        <v>801</v>
      </c>
      <c r="K28" s="179" t="s">
        <v>801</v>
      </c>
      <c r="L28" s="179" t="s">
        <v>801</v>
      </c>
      <c r="M28" s="179" t="s">
        <v>801</v>
      </c>
      <c r="N28" s="179" t="s">
        <v>801</v>
      </c>
      <c r="O28" s="179" t="s">
        <v>801</v>
      </c>
      <c r="P28" s="179" t="s">
        <v>801</v>
      </c>
      <c r="Q28" s="179" t="s">
        <v>801</v>
      </c>
      <c r="R28" s="179" t="s">
        <v>801</v>
      </c>
      <c r="S28" s="178"/>
      <c r="T28" s="178"/>
      <c r="U28" s="178"/>
      <c r="V28" s="178"/>
      <c r="W28" s="178"/>
      <c r="X28" s="178"/>
    </row>
    <row r="29" spans="1:24" ht="26.65" thickBot="1">
      <c r="A29" s="339" t="s">
        <v>859</v>
      </c>
      <c r="B29" s="337" t="s">
        <v>860</v>
      </c>
      <c r="C29" s="337" t="s">
        <v>861</v>
      </c>
      <c r="D29" s="337"/>
      <c r="E29" s="338" t="s">
        <v>789</v>
      </c>
      <c r="F29" s="337" t="s">
        <v>862</v>
      </c>
      <c r="G29" s="179" t="s">
        <v>801</v>
      </c>
      <c r="H29" s="179" t="s">
        <v>801</v>
      </c>
      <c r="I29" s="179" t="s">
        <v>801</v>
      </c>
      <c r="J29" s="179" t="s">
        <v>801</v>
      </c>
      <c r="K29" s="179" t="s">
        <v>801</v>
      </c>
      <c r="L29" s="179" t="s">
        <v>801</v>
      </c>
      <c r="M29" s="179" t="s">
        <v>801</v>
      </c>
      <c r="N29" s="179" t="s">
        <v>801</v>
      </c>
      <c r="O29" s="179" t="s">
        <v>801</v>
      </c>
      <c r="P29" s="179" t="s">
        <v>801</v>
      </c>
      <c r="Q29" s="179" t="s">
        <v>801</v>
      </c>
      <c r="R29" s="179" t="s">
        <v>801</v>
      </c>
      <c r="S29" s="178"/>
      <c r="T29" s="178"/>
      <c r="U29" s="178"/>
      <c r="V29" s="178"/>
      <c r="W29" s="178"/>
      <c r="X29" s="178"/>
    </row>
    <row r="30" spans="1:24" ht="15.75" thickBot="1">
      <c r="A30" s="339" t="s">
        <v>863</v>
      </c>
      <c r="B30" s="337" t="s">
        <v>864</v>
      </c>
      <c r="C30" s="337" t="s">
        <v>865</v>
      </c>
      <c r="D30" s="337" t="s">
        <v>768</v>
      </c>
      <c r="E30" s="338" t="s">
        <v>789</v>
      </c>
      <c r="F30" s="337" t="s">
        <v>866</v>
      </c>
      <c r="G30" s="178" t="s">
        <v>768</v>
      </c>
      <c r="H30" s="178" t="s">
        <v>768</v>
      </c>
      <c r="I30" s="178" t="s">
        <v>768</v>
      </c>
      <c r="J30" s="178" t="s">
        <v>768</v>
      </c>
      <c r="K30" s="178" t="s">
        <v>768</v>
      </c>
      <c r="L30" s="178" t="s">
        <v>768</v>
      </c>
      <c r="M30" s="178" t="s">
        <v>768</v>
      </c>
      <c r="N30" s="178" t="s">
        <v>768</v>
      </c>
      <c r="O30" s="178" t="s">
        <v>768</v>
      </c>
      <c r="P30" s="178" t="s">
        <v>768</v>
      </c>
      <c r="Q30" s="178" t="s">
        <v>768</v>
      </c>
      <c r="R30" s="178" t="s">
        <v>768</v>
      </c>
      <c r="S30" s="178"/>
      <c r="T30" s="178"/>
      <c r="U30" s="178"/>
      <c r="V30" s="178"/>
      <c r="W30" s="178"/>
      <c r="X30" s="178"/>
    </row>
  </sheetData>
  <mergeCells count="34">
    <mergeCell ref="G2:Y2"/>
    <mergeCell ref="A16:A21"/>
    <mergeCell ref="D16:D21"/>
    <mergeCell ref="E16:E21"/>
    <mergeCell ref="F16:F21"/>
    <mergeCell ref="G16:G21"/>
    <mergeCell ref="H16:H21"/>
    <mergeCell ref="I16:I21"/>
    <mergeCell ref="J16:J21"/>
    <mergeCell ref="K16:K21"/>
    <mergeCell ref="R16:R21"/>
    <mergeCell ref="M16:M21"/>
    <mergeCell ref="N16:N21"/>
    <mergeCell ref="O16:O21"/>
    <mergeCell ref="P16:P21"/>
    <mergeCell ref="Q16:Q21"/>
    <mergeCell ref="A22:A24"/>
    <mergeCell ref="B22:B24"/>
    <mergeCell ref="D22:D24"/>
    <mergeCell ref="E22:E24"/>
    <mergeCell ref="F22:F24"/>
    <mergeCell ref="G22:G24"/>
    <mergeCell ref="H22:H24"/>
    <mergeCell ref="I22:I24"/>
    <mergeCell ref="J22:J24"/>
    <mergeCell ref="L16:L21"/>
    <mergeCell ref="Q22:Q24"/>
    <mergeCell ref="R22:R24"/>
    <mergeCell ref="K22:K24"/>
    <mergeCell ref="L22:L24"/>
    <mergeCell ref="M22:M24"/>
    <mergeCell ref="N22:N24"/>
    <mergeCell ref="O22:O24"/>
    <mergeCell ref="P22:P24"/>
  </mergeCells>
  <pageMargins left="0.7" right="0.7" top="0.75" bottom="0.75" header="0.3" footer="0.3"/>
  <pageSetup paperSize="9" orientation="portrait" r:id="rId1"/>
  <headerFooter differentOddEven="1" differentFirst="1">
    <oddFooter xml:space="preserve">&amp;R&amp;"tahoma,Regular"&amp;8Classification: &amp;"tahoma,Bold"&amp;KFF6600Borusan Grubu Özel&amp;"Microsoft Sans Serif,Regular"&amp;8&amp;K000000 </oddFooter>
    <evenFooter xml:space="preserve">&amp;R&amp;"tahoma,Regular"&amp;8Classification: &amp;"tahoma,Bold"&amp;KFF6600Borusan Grubu Özel&amp;"Microsoft Sans Serif,Regular"&amp;8&amp;K000000 </evenFooter>
    <firstFooter xml:space="preserve">&amp;R&amp;"tahoma,Regular"&amp;8Classification: &amp;"tahoma,Bold"&amp;KFF6600Borusan Grubu Özel&amp;"Microsoft Sans Serif,Regular"&amp;8&amp;K000000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FC0B64D737DD4CB67DC7BBADE9D9B0" ma:contentTypeVersion="14" ma:contentTypeDescription="Create a new document." ma:contentTypeScope="" ma:versionID="d9c2971e5055b5e7d8555c2902cf916e">
  <xsd:schema xmlns:xsd="http://www.w3.org/2001/XMLSchema" xmlns:xs="http://www.w3.org/2001/XMLSchema" xmlns:p="http://schemas.microsoft.com/office/2006/metadata/properties" xmlns:ns1="http://schemas.microsoft.com/sharepoint/v3" xmlns:ns2="0bd2ab71-0ac9-4fc9-8bae-890f28f646f9" xmlns:ns3="d19862ac-33e5-4c3e-90c3-f1e5f5dfdcad" targetNamespace="http://schemas.microsoft.com/office/2006/metadata/properties" ma:root="true" ma:fieldsID="76a09fc5f8b5012c7adc410a3434f6a2" ns1:_="" ns2:_="" ns3:_="">
    <xsd:import namespace="http://schemas.microsoft.com/sharepoint/v3"/>
    <xsd:import namespace="0bd2ab71-0ac9-4fc9-8bae-890f28f646f9"/>
    <xsd:import namespace="d19862ac-33e5-4c3e-90c3-f1e5f5dfdca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d2ab71-0ac9-4fc9-8bae-890f28f646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9862ac-33e5-4c3e-90c3-f1e5f5dfdca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388EE00-D489-4F0B-97F0-C70675FA4EAD}"/>
</file>

<file path=customXml/itemProps2.xml><?xml version="1.0" encoding="utf-8"?>
<ds:datastoreItem xmlns:ds="http://schemas.openxmlformats.org/officeDocument/2006/customXml" ds:itemID="{A252A2E0-0413-4346-A2C8-FB2A9084505F}"/>
</file>

<file path=customXml/itemProps3.xml><?xml version="1.0" encoding="utf-8"?>
<ds:datastoreItem xmlns:ds="http://schemas.openxmlformats.org/officeDocument/2006/customXml" ds:itemID="{92B2181B-4EA0-47A7-B0E9-49E468F0D51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alkims@microsoft.com</dc:creator>
  <cp:keywords/>
  <dc:description/>
  <cp:lastModifiedBy>Manvir Kaur</cp:lastModifiedBy>
  <cp:revision/>
  <dcterms:created xsi:type="dcterms:W3CDTF">2019-10-10T11:47:39Z</dcterms:created>
  <dcterms:modified xsi:type="dcterms:W3CDTF">2020-11-24T10:31:37Z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0x010100B6FC0B64D737DD4CB67DC7BBADE9D9B0</vt:lpwstr>
  </property>
  <property fmtid="{D5CDD505-2E9C-101B-9397-08002B2CF9AE}" pid="3" name="SV_QUERY_LIST_4F35BF76-6C0D-4D9B-82B2-816C12CF3733">
    <vt:lpwstr>empty_477D106A-C0D6-4607-AEBD-E2C9D60EA279</vt:lpwstr>
  </property>
  <property fmtid="{D5CDD505-2E9C-101B-9397-08002B2CF9AE}" pid="4" name="MSIP_Label_f42aa342-8706-4288-bd11-ebb85995028c_Enabled">
    <vt:lpwstr>True</vt:lpwstr>
  </property>
  <property fmtid="{D5CDD505-2E9C-101B-9397-08002B2CF9AE}" pid="5" name="MSIP_Label_f42aa342-8706-4288-bd11-ebb85995028c_SiteId">
    <vt:lpwstr>72f988bf-86f1-41af-91ab-2d7cd011db47</vt:lpwstr>
  </property>
  <property fmtid="{D5CDD505-2E9C-101B-9397-08002B2CF9AE}" pid="6" name="MSIP_Label_f42aa342-8706-4288-bd11-ebb85995028c_SetDate">
    <vt:lpwstr>2020-02-27T11:48:50.1829026Z</vt:lpwstr>
  </property>
  <property fmtid="{D5CDD505-2E9C-101B-9397-08002B2CF9AE}" pid="7" name="MSIP_Label_f42aa342-8706-4288-bd11-ebb85995028c_Name">
    <vt:lpwstr>General</vt:lpwstr>
  </property>
  <property fmtid="{D5CDD505-2E9C-101B-9397-08002B2CF9AE}" pid="8" name="MSIP_Label_f42aa342-8706-4288-bd11-ebb85995028c_ActionId">
    <vt:lpwstr>e50a820c-8be7-4ce0-9bba-808851ee8b77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TitusGUID">
    <vt:lpwstr>1ba8b219-74f3-49e4-9ee5-4285cfbbf542</vt:lpwstr>
  </property>
  <property fmtid="{D5CDD505-2E9C-101B-9397-08002B2CF9AE}" pid="12" name="Classification">
    <vt:lpwstr>H-474f5eba</vt:lpwstr>
  </property>
  <property fmtid="{D5CDD505-2E9C-101B-9397-08002B2CF9AE}" pid="13" name="SubRestricted">
    <vt:lpwstr>SR-t5s8a41m</vt:lpwstr>
  </property>
  <property fmtid="{D5CDD505-2E9C-101B-9397-08002B2CF9AE}" pid="14" name="KVKK">
    <vt:lpwstr>N-c5b93c79</vt:lpwstr>
  </property>
</Properties>
</file>