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shok/Downloads/"/>
    </mc:Choice>
  </mc:AlternateContent>
  <xr:revisionPtr revIDLastSave="0" documentId="13_ncr:1_{07BCF156-2DB4-EA4D-BBA5-C35E98EFEE88}" xr6:coauthVersionLast="45" xr6:coauthVersionMax="45" xr10:uidLastSave="{00000000-0000-0000-0000-000000000000}"/>
  <bookViews>
    <workbookView xWindow="32160" yWindow="-2980" windowWidth="31840" windowHeight="20080" xr2:uid="{2EA5B560-18BD-5343-8C1C-1283C4BA3DF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6" i="1" l="1"/>
  <c r="K405" i="1"/>
  <c r="K404" i="1"/>
  <c r="K403" i="1"/>
  <c r="J406" i="1" l="1"/>
  <c r="J405" i="1"/>
  <c r="J404" i="1"/>
  <c r="J403" i="1"/>
  <c r="AK400" i="1" l="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sharedStrings.xml><?xml version="1.0" encoding="utf-8"?>
<sst xmlns="http://schemas.openxmlformats.org/spreadsheetml/2006/main" count="5714" uniqueCount="1258">
  <si>
    <t>GEOCODING TYPE</t>
  </si>
  <si>
    <t>TWEET_ID</t>
  </si>
  <si>
    <t>KEYWORD</t>
  </si>
  <si>
    <t>CITY</t>
  </si>
  <si>
    <t>CREATED_AT</t>
  </si>
  <si>
    <t>CREATED_AT_LOCAL</t>
  </si>
  <si>
    <t>TEXT</t>
  </si>
  <si>
    <t>FROM_USER</t>
  </si>
  <si>
    <t>FROM_USER_NAME</t>
  </si>
  <si>
    <t>LOCATION</t>
  </si>
  <si>
    <t>URLS</t>
  </si>
  <si>
    <t>HASHTAGS</t>
  </si>
  <si>
    <t>IS_RETWEET</t>
  </si>
  <si>
    <t>RETWEET_COUNT</t>
  </si>
  <si>
    <t>FOLLOWERS_COUNT</t>
  </si>
  <si>
    <t>FRIENDS_COUNT</t>
  </si>
  <si>
    <t>STATUSES_COUNT</t>
  </si>
  <si>
    <t>TIME_ZONE</t>
  </si>
  <si>
    <t>GEO</t>
  </si>
  <si>
    <t>COORDINATES</t>
  </si>
  <si>
    <t>PLACE_FULLNAME</t>
  </si>
  <si>
    <t>PLACE_COUNTRYCODE</t>
  </si>
  <si>
    <t>PLACE_TYPE</t>
  </si>
  <si>
    <t>PLACE_BBOX</t>
  </si>
  <si>
    <t>PLACE_GEO</t>
  </si>
  <si>
    <t>TO_USER_NAME</t>
  </si>
  <si>
    <t>IN_REPLY_TO_STATUS_ID</t>
  </si>
  <si>
    <t>SOURCE</t>
  </si>
  <si>
    <t>LANGUAGE</t>
  </si>
  <si>
    <t>IS_VALID_ONLY_FOR_FLU</t>
  </si>
  <si>
    <t>GEOCODE_ENGINE</t>
  </si>
  <si>
    <t>GEOCODE_TYPE</t>
  </si>
  <si>
    <t>PROFILE_GEO</t>
  </si>
  <si>
    <t>PROFILE_LEVEL</t>
  </si>
  <si>
    <t>FINAL_GEO</t>
  </si>
  <si>
    <t>rand</t>
  </si>
  <si>
    <t>Location</t>
  </si>
  <si>
    <t>vaccine</t>
  </si>
  <si>
    <t>San_Diego</t>
  </si>
  <si>
    <t>@robreiner Watch for Trump-Kushner to announce that the US will buy the Russian vaccine. It‚Äôs a scam like all the other ones Kushner has run.</t>
  </si>
  <si>
    <t>DrAPande</t>
  </si>
  <si>
    <t>Atul Pande</t>
  </si>
  <si>
    <t>San Diego, CA</t>
  </si>
  <si>
    <t>Twitter for iPhone</t>
  </si>
  <si>
    <t>en</t>
  </si>
  <si>
    <t>HDMA</t>
  </si>
  <si>
    <t>userProfile</t>
  </si>
  <si>
    <t>0.0, 0.0</t>
  </si>
  <si>
    <t>undefined</t>
  </si>
  <si>
    <t>@vrrrrrrrrg @MehStocks &amp;amp; not every vaccine will work for every single person...</t>
  </si>
  <si>
    <t>ChrisRandone</t>
  </si>
  <si>
    <t>Chris Randone</t>
  </si>
  <si>
    <t>@THEBigSes @AlexDelarge6553 You guys must pay Uncle Sam a big nickle. One vaccine, one virus. $OPTI iWand? Kills them all, nuf said. And, that's not even why I bought in... Fuel Optimizer? How much a quarter for the rights and the franchises and the white</t>
  </si>
  <si>
    <t>SwingTraderstoc</t>
  </si>
  <si>
    <t>SwingTraderStocks</t>
  </si>
  <si>
    <t>Ramona CA</t>
  </si>
  <si>
    <t>Twitter Web App</t>
  </si>
  <si>
    <t>Well everyone is doing a vaccine and I'd agree, there's 125 Biotech companies right now vying for that vaccine but one vaccine won't help everyone based on a variety of reasons such as...</t>
  </si>
  <si>
    <t>@AintchaS You have zero idea what you‚Äôre talking about. Babies get the HepB vaccine on day one. Run along now,</t>
  </si>
  <si>
    <t>EpigeneticWhisp</t>
  </si>
  <si>
    <t>EpigeneticWhisperer or üåé‚Äôs #1 AntiVaxxer</t>
  </si>
  <si>
    <t>Aliso Viejo, CA</t>
  </si>
  <si>
    <t>Twitter for iPad</t>
  </si>
  <si>
    <t>@Enough212 Yep.  And given that fact, I am already worried about the reception of even a perfect vaccine.  The numbers of anti vaxxers etc is growing.</t>
  </si>
  <si>
    <t>hipEchik</t>
  </si>
  <si>
    <t>Teri Peters</t>
  </si>
  <si>
    <t>San Diego, California.</t>
  </si>
  <si>
    <t>The vaccine race is fascinating.</t>
  </si>
  <si>
    <t>beckerink</t>
  </si>
  <si>
    <t>Becker</t>
  </si>
  <si>
    <t xml:space="preserve">@nicknak2016 @ABCPolitics Blame that on the idiots who won't let this virus take its course.  Over 92% of deaths were people over 55. We need to use preventive measures to l#protext that risk group. Locking everyone up is nuts. The vaccine will likely be </t>
  </si>
  <si>
    <t>Marleyinsocal</t>
  </si>
  <si>
    <t>MarleyinSoCal</t>
  </si>
  <si>
    <t>Oceanside, CA</t>
  </si>
  <si>
    <t>oh and I'll still sign up for a vaccine trial if it has alien DNA in it. Sounds like a fun time.</t>
  </si>
  <si>
    <t>alextwenzel</t>
  </si>
  <si>
    <t>STAY HOME</t>
  </si>
  <si>
    <t>vaccine, schools</t>
  </si>
  <si>
    <t>San_Diego, San_Diego_PDT</t>
  </si>
  <si>
    <t xml:space="preserve">It‚Äôs so difficult listening to Bonnie Henry gaslight us.  In June.. - schools were not at full capacity, we can‚Äôt compare to Sept.  Schools have always been a risk - but most infectious illnesses have a vaccine, including the flu.   Teachers will.. - </t>
  </si>
  <si>
    <t>tired_elle</t>
  </si>
  <si>
    <t>nah</t>
  </si>
  <si>
    <t>BC, Canada</t>
  </si>
  <si>
    <t>bced</t>
  </si>
  <si>
    <t>@sharonbrower56 I‚Äôm sure you‚Äôre aware...the vaccine mandates for children to go to school.</t>
  </si>
  <si>
    <t>EmilEEEElime</t>
  </si>
  <si>
    <t>Em</t>
  </si>
  <si>
    <t>San Diego, California</t>
  </si>
  <si>
    <t>#SilentSpreaders and #AsymptomaticSpread are central to perpetual lockdowns until a magical vaccine appears. The media has convinced the public that everyone in their immediate vicinity is a potential Typhoid Mary. Unless they stop believing that lie, thi</t>
  </si>
  <si>
    <t>PeculiarBaptist</t>
  </si>
  <si>
    <t>Peculiar Baptist</t>
  </si>
  <si>
    <t>SilentSpreaders, AsymptomaticSpread</t>
  </si>
  <si>
    <t>#FUCKYOU @BillGates CANT KEEP VIRUSES OFF YOUR WINDOWS COMPUTER! &amp;amp; YOU TRYNNA VACCINE CIVILIANS!!!!</t>
  </si>
  <si>
    <t>Atienzo1904</t>
  </si>
  <si>
    <t>‚ò†Ô∏è</t>
  </si>
  <si>
    <t>FUCKYOU</t>
  </si>
  <si>
    <t>Place</t>
  </si>
  <si>
    <t>@Kageskyfire28 All indications point to a vaccine ready by the end of the year and our treatment is exponentially better I highly doubt it lasts more than 6 months</t>
  </si>
  <si>
    <t>SteveFyfe3</t>
  </si>
  <si>
    <t>Primetime JA17</t>
  </si>
  <si>
    <t>Coronado, CA</t>
  </si>
  <si>
    <t>US</t>
  </si>
  <si>
    <t>city</t>
  </si>
  <si>
    <t>-117.227156,32.585524,-117.117931,32.71468</t>
  </si>
  <si>
    <t>-117.17254349999999,32.650102000000004</t>
  </si>
  <si>
    <t>If you have a kid, they need the hpv vaccine.</t>
  </si>
  <si>
    <t>Vampira666_</t>
  </si>
  <si>
    <t>Texabama Vamp</t>
  </si>
  <si>
    <t>If you‚Äôre dumb enough to get a vaccine for covid you deserve whatever happens to you since you wanna blindly trust the government</t>
  </si>
  <si>
    <t>nailsbykaylyn</t>
  </si>
  <si>
    <t>ÿ≥ÿßÿ±Ÿäÿß</t>
  </si>
  <si>
    <t>@JoanCat6 @DonnyTheMessiah @TONYxTWO @realDonaldTrump Are u saying ALL scientists should be trusted because they r scientists (or doctors, etc..)? Well, the problem with that is there are plenty of CORRUPT scientists, doctors, vaccine corps #BigPharma, el</t>
  </si>
  <si>
    <t>LynnK760</t>
  </si>
  <si>
    <t>LynnK - #MoreCasesDoesNotMeanMoreDeaths!!üôãüôÜ</t>
  </si>
  <si>
    <t>San Diego, California USA</t>
  </si>
  <si>
    <t>BigPharma, ClintonFoundation</t>
  </si>
  <si>
    <t>@MichaelEliasso4 @psad19611 lets hope not Michael. Stay safe and we try and ride it out until we get a vaccine.</t>
  </si>
  <si>
    <t>BillnYou</t>
  </si>
  <si>
    <t>BillnYou ¬Æ #Resist</t>
  </si>
  <si>
    <t>@EddieGEastcoast @jawja100 Hey @realDonaldTrump here‚Äôs another tweet about a group of renowned Drs promoting their soon to be released vaccine. I‚Äôd recommend you retweet. What do you have to lose?</t>
  </si>
  <si>
    <t>CrzyTmsJimB</t>
  </si>
  <si>
    <t>JimmyB</t>
  </si>
  <si>
    <t>California, USA</t>
  </si>
  <si>
    <t>-117.282538,32.53962,-116.9274403,33.0804044</t>
  </si>
  <si>
    <t>-117.10498915,32.8100122</t>
  </si>
  <si>
    <t>@EvanAKilgore I can‚Äôt say for sure. But the doctors at my pain management clinic said they all believe it can. They think this is all about big pharmaceutical making millions from a vaccine that will be basically worthless.</t>
  </si>
  <si>
    <t>william_ohara</t>
  </si>
  <si>
    <t>William O'Hara</t>
  </si>
  <si>
    <t>$MRNA should look to $MTNB as should other vaccine players  why chase $ABUS we got $MTNB same tech under $1</t>
  </si>
  <si>
    <t>buysellshort</t>
  </si>
  <si>
    <t>buysellshort.net</t>
  </si>
  <si>
    <t>@jlhhhhhhh @CountySq @danadonly The purpose of hazard pay is to make sure workers don‚Äôt refuse to come to work by offering incentive. It was never meant to be sustained until a vaccine. Our Gov. failed at responding to the pandemic but companies won‚Äôt</t>
  </si>
  <si>
    <t>BOBMONEY711</t>
  </si>
  <si>
    <t>Clinton üß¢</t>
  </si>
  <si>
    <t>@NegansMiz @FandemicTour I don't think conventions will return to the way they were with photo ops etc. Sad but true. Imagine hugging a thousand people a day. Unless there is a vaccine I just don't see it for a long while.</t>
  </si>
  <si>
    <t>SarabethPollock</t>
  </si>
  <si>
    <t>Sarabeth Pollock</t>
  </si>
  <si>
    <t>Twitter for Android</t>
  </si>
  <si>
    <t>@FuTB12 @BekyBran @michaelharriot &amp;gt;Most people don‚Äôt have symptoms.  The same was true of polio. Most people infected with the polio virus had no symptoms. Herd immunity to polio wasn‚Äôt achieved until a vaccine was widely available.</t>
  </si>
  <si>
    <t>caerbannog666</t>
  </si>
  <si>
    <t>caerbannog666 aka @Djdubya3's little piglet</t>
  </si>
  <si>
    <t>Southern California</t>
  </si>
  <si>
    <t>vaccination</t>
  </si>
  <si>
    <t>@OttoKolbl @AbraarKaran I'm not going to waste my time discussing this with you on Twitter. Marc and others are absolutely correct that this will likely only stop once herd immunity is reached - hopefully via vaccination. None of the *actual* experts (lik</t>
  </si>
  <si>
    <t>K_G_Andersen</t>
  </si>
  <si>
    <t>Kristian G. Andersen</t>
  </si>
  <si>
    <t>La Jolla, CA</t>
  </si>
  <si>
    <t>@Just4TheCause @AndrewLazarus4 @_mamadeb @MsTrixter @fiski70 @seraphina416 @mcfunny @KStateTurk @shitwinds_winds @provaxtexan @Charitable_Fury @StahpL @jptlowy @KatLaRue7 @crabb_vicki @sardines777 @handmadekathy @SmokeyMtnStrong @flitesurgn @RobertANugent</t>
  </si>
  <si>
    <t>swedishchf</t>
  </si>
  <si>
    <t>Swedishchef</t>
  </si>
  <si>
    <t>San Diego</t>
  </si>
  <si>
    <t>vaccine, vaccination</t>
  </si>
  <si>
    <t>@Catherinecockb6 @davidicke @HenryMakow The Covid 19 vaccine is a flu vaccination  Wuhun was  definitely mandatory vaccines so age groups does not apply,  can't say the same for Italy.  But as we know the elderly were in the big numbers of "deaths" in Ita</t>
  </si>
  <si>
    <t>WendyPa37526581</t>
  </si>
  <si>
    <t>Jerly Lynn Parker</t>
  </si>
  <si>
    <t>BC Canada</t>
  </si>
  <si>
    <t>@Reuters No thanks. I'll take one from the U.S. or an ally. But I'm sure the MAGAts would take this vaccine over one funded by Bill Gates.</t>
  </si>
  <si>
    <t>FolloweroftheN2</t>
  </si>
  <si>
    <t>Just the News</t>
  </si>
  <si>
    <t>@JonLemire If I wasn‚Äôt going to take Donnie‚Äôs ‚Äúwarp speed‚Äù vaccine, I‚Äôm certainly not taking Donnie‚Äôs depraved buddy Putin‚Äôs vaccine.</t>
  </si>
  <si>
    <t>builder_brix</t>
  </si>
  <si>
    <t>BrixBuilder</t>
  </si>
  <si>
    <t>You see, this is exactly what I thought would happen. To my understanding, the vaccine was developed based on a previous successful Saars vaccine and if you can test it on 30k people, it should already be approved for emergency use, not wait for politics.</t>
  </si>
  <si>
    <t>piper_777_</t>
  </si>
  <si>
    <t>piper_777</t>
  </si>
  <si>
    <t>@Ryzan55 Vaccine is priced in already... so is next stimulus bill if they don‚Äôt deliver watch out below! And #china is a wild card and the closer we get to election and more polls shows Biden wins the lower the market goes . @HRGPFOREVER @realJosephRich</t>
  </si>
  <si>
    <t>GregCrennan</t>
  </si>
  <si>
    <t>Greg Crennan</t>
  </si>
  <si>
    <t>china</t>
  </si>
  <si>
    <t>@soledadobrien I always wonder why they ask him what he thinks about things like when will we have a vaccine? or his thoughts on mail-in voting. HE IS NOT AN EXPERT &amp;amp; HAS A REASON TO LIE ABOUT THESE THINGS. Also, what do we do about the lies? It HAS t</t>
  </si>
  <si>
    <t>SarahAndNumbers</t>
  </si>
  <si>
    <t>Sarah Wears Hermask</t>
  </si>
  <si>
    <t>@ZemanLynnZ @ReporterPhoenix @realDonaldTrump Trump said it will magically disappear trump been given the vaccine?  Because right now I‚Äôm looking at 1/2 million dead before election.</t>
  </si>
  <si>
    <t>mdcfBBA</t>
  </si>
  <si>
    <t>Michael Collins-Frias</t>
  </si>
  <si>
    <t>Escondido, CA USA</t>
  </si>
  <si>
    <t>I hate to say it but thank you! I will be staying at home until we get that vaccine early 2021</t>
  </si>
  <si>
    <t>21MartyCastillo</t>
  </si>
  <si>
    <t>Marty Castillo</t>
  </si>
  <si>
    <t>@kw1979 My mom was vaccine-obsessed when I was a kid (she was a nurse), so I actually thought it was kind of annoying that she wanted me to get shots for all these random diseases (what 17-year-old thinks they'll get meningitis?), but now I'm so thankful</t>
  </si>
  <si>
    <t>CandiceRenee</t>
  </si>
  <si>
    <t>Candice's Insect Reflection</t>
  </si>
  <si>
    <t>TweetDeck</t>
  </si>
  <si>
    <t>@Lisa_Hrmn One other thing, if you believe that human beings aren‚Äôt able to develop natural immunity after catching the virus, then a vaccine is literally useless. Vaccines are designed to trigger the same immune response in your body as if you had actu</t>
  </si>
  <si>
    <t>The sell off on $HTBX was crazy, I'm chilling because as always, I know what I hold. It was trading higher yesterday with NO news &amp;amp; now we have confirmation of vaccine data/results which will now lead to either funding, partnership, buyout, etc. T Cel</t>
  </si>
  <si>
    <t>@WCInvestor I think there is some concern too of the rapid nature of the creation of the vaccine. Look at the Cutter and Wyeth incidents of the polio vaccine. Rare, but the outliers gets the headlines.</t>
  </si>
  <si>
    <t>CollegeInvestin</t>
  </si>
  <si>
    <t>The College Investor</t>
  </si>
  <si>
    <t xml:space="preserve">@seungminkim No events until vaccine is ready and distributed to every person living. No exceptions. Rule applies to everyone within my conglomeration entity. Every bank lender credit card company insurance provider pharmaceutical entity alcohol beverage </t>
  </si>
  <si>
    <t>I hope the Vaccine is _______. (Thread)</t>
  </si>
  <si>
    <t>alicia_nope</t>
  </si>
  <si>
    <t>Alicia Noel</t>
  </si>
  <si>
    <t>The NWO doesn‚Äôt try to hide their depopulation moves.  They do that to agitate folks like me. 5g.  Covid vaccine.  Masks.  Economic hardship. Poverty. Poor health. Stress. Violence. Race agitation. Socialism. Ai robotics automation replacing jobs. Trans</t>
  </si>
  <si>
    <t>Foreverozone</t>
  </si>
  <si>
    <t>Transcending the Matrix</t>
  </si>
  <si>
    <t>vaccine, school</t>
  </si>
  <si>
    <t xml:space="preserve">@wingsofcobalt @chipcoffey Hear you! My 10 year old is the same way! She says it only makes sense when there almost no more cases or there is a proven vaccine. She misses school a lot but says distant learning is the right thing to do for now. And she is </t>
  </si>
  <si>
    <t>PascalvdBerk</t>
  </si>
  <si>
    <t>Pascal Van Den Berk</t>
  </si>
  <si>
    <t>San Marcos, CA</t>
  </si>
  <si>
    <t>@ZekeEmanuel @uspirg 200K dead by November? Let me correct you. Unless a vaccine comes out before then, deaths are going to mount until an effective .65% death rate has been incurred on 150 million americans. That's 975k. No one is going to STOP an highly</t>
  </si>
  <si>
    <t>_FrankWestphal</t>
  </si>
  <si>
    <t>Frank Westphal</t>
  </si>
  <si>
    <t>In the past three years, my son missed over 25 days of school due to illnesses he contracted at school. He hasn‚Äôt been sick since lockdown started in March.  There is no way in all that is holy that I am sending him back to that giant Petri dish until t</t>
  </si>
  <si>
    <t>AmyZimmon</t>
  </si>
  <si>
    <t>Mad Madam Zim üîÆ</t>
  </si>
  <si>
    <t>@calmvinny @_ReaalAmerican_ @realDonaldTrump Politics aside, Trump is unfit bc he is a moron.  In March he asked a group of pharma reps and doctors (at the White House, all on video) if a really solid flu vaccine would work on covid19.  Thats 3 months int</t>
  </si>
  <si>
    <t>BullSemi</t>
  </si>
  <si>
    <t>SemiBull</t>
  </si>
  <si>
    <t>let‚Äôs assume a vaccine is possible. How long would it take to manufacture billions of doses of a new vaccine? The flu vaccine is the best corollary, global production is about 1.4 billion doses.</t>
  </si>
  <si>
    <t>jeffnolan</t>
  </si>
  <si>
    <t>Jeff Nolan</t>
  </si>
  <si>
    <t>Emerald Hills, CA</t>
  </si>
  <si>
    <t>i'm very close to speaking rather bluntly about mr. gates. nothing he utterances doesn't sound pre planned.  my polio vaccine had no need for follow up microchipping.  i see no reason ffor policy following on bioweapons cause those shouldn't happen.</t>
  </si>
  <si>
    <t>evernewecon</t>
  </si>
  <si>
    <t>EverNewEcoN</t>
  </si>
  <si>
    <t>wear "masks" OR "mask", #covid19, vaccine</t>
  </si>
  <si>
    <t>San_Diego_PDT, San_Diego</t>
  </si>
  <si>
    <t>If a person refuses to wear a mask in public to protect themself and others from #COVID19 , why would they even consider receiving  the vaccine? #coronavirus #herdimmunity</t>
  </si>
  <si>
    <t>vinniepalma</t>
  </si>
  <si>
    <t>Vol Moves Markets</t>
  </si>
  <si>
    <t>West X-East ,USA</t>
  </si>
  <si>
    <t>COVID19, coronavirus, herdimmunity</t>
  </si>
  <si>
    <t>@AdamParkhomenko If he took any tax money to find vaccine, he better show all his work.</t>
  </si>
  <si>
    <t>mrsropersnooner</t>
  </si>
  <si>
    <t>Stanley‚Äôs Pickled Wife</t>
  </si>
  <si>
    <t>Laguna Niguel, CA</t>
  </si>
  <si>
    <t>Trump is gonna eat it on the same day that the COVID vaccine is announced. I'm sorry for being overly optimistic, but I feel it in my bones</t>
  </si>
  <si>
    <t>ChrisCrash00</t>
  </si>
  <si>
    <t>Chris Crashüêôüêô</t>
  </si>
  <si>
    <t>@DrSueDVM @DeAnna4Congress A fast tracked RNA vaccine??   No effing way, 2A.</t>
  </si>
  <si>
    <t>adam00100508</t>
  </si>
  <si>
    <t>One man wolf pack</t>
  </si>
  <si>
    <t>Las Vegas &amp; San Diego</t>
  </si>
  <si>
    <t>@w_terrence I won't get any vaccine from China .</t>
  </si>
  <si>
    <t>b_schones</t>
  </si>
  <si>
    <t>Elina B Schones</t>
  </si>
  <si>
    <t>Vista, CA</t>
  </si>
  <si>
    <t>@Steve19252294 I‚Äôm 39.. 2018 and 2019 were the first years I missed the flu vaccine since 1999. I won‚Äôt miss this years.</t>
  </si>
  <si>
    <t>1mad_dad</t>
  </si>
  <si>
    <t>Eric Sanders</t>
  </si>
  <si>
    <t>@DavidJollyFL Will PASS  on getting a Vaccination made in a  RUSH by RUSSIANS.</t>
  </si>
  <si>
    <t>Catheri28542314</t>
  </si>
  <si>
    <t>Catiswatching</t>
  </si>
  <si>
    <t>@BlueCheckMarkN1 @jimcramer Lots of give and take with a Vaccine. Many have said we are close The Russians, a Master Card funded group in West Africa, @realDonaldTrump History says it‚Äôs years away. But......for the BEST info follow: @EthicalSkeptic @ian</t>
  </si>
  <si>
    <t>CarlsbadDodger</t>
  </si>
  <si>
    <t>David Miller</t>
  </si>
  <si>
    <t>Carlsbad, CA</t>
  </si>
  <si>
    <t>Will you be getting the COVID19 vaccine when it comes out? ü§î</t>
  </si>
  <si>
    <t>TheMattRitchey</t>
  </si>
  <si>
    <t>MR üå±üí•üí®ü§Ø</t>
  </si>
  <si>
    <t>@realDonaldTrump No vaccine yet, correct?</t>
  </si>
  <si>
    <t>Michael_Reillee</t>
  </si>
  <si>
    <t>Mike Reilly</t>
  </si>
  <si>
    <t>San Diego County</t>
  </si>
  <si>
    <t>Sayang puyat ko dapat ininuod ko na lang ng netflix nasatisfy pa ako. Wala pa din plano about covid kundi magintay ng vaccine ahahaha</t>
  </si>
  <si>
    <t>colyntsuds</t>
  </si>
  <si>
    <t>ü§≠</t>
  </si>
  <si>
    <t>National City, CA</t>
  </si>
  <si>
    <t>tl</t>
  </si>
  <si>
    <t>@rowyourbot Or they‚Äôll just wait for a vaccine and lower their population of older people and people with health conditions. Which is a concept that has some pretty scary implications.</t>
  </si>
  <si>
    <t>GrrArrgh</t>
  </si>
  <si>
    <t>GrrArrgh Wear A Mask üè≥Ô∏è‚Äçüåàüåä</t>
  </si>
  <si>
    <t>@CassGuerrero_ Same here! Next the vaccine will be given to significantly more people (in the thousands I think but I'm not sure). Very exciting!</t>
  </si>
  <si>
    <t>pre_bac</t>
  </si>
  <si>
    <t>CSUSM Pre-Health Post-Bac Just Chat</t>
  </si>
  <si>
    <t xml:space="preserve">@aswinn Also why vaccine won't be the "cure" we hope. Don't see how a mask is more inconvenient than hours spent typing crazy diatribes. I've actually responded which is its own kind of dumb but I tell myself I'm just keeping them home, posting and doing </t>
  </si>
  <si>
    <t>MGableWriter</t>
  </si>
  <si>
    <t>Michelle Gable</t>
  </si>
  <si>
    <t>Cardiff by the Sea, CA</t>
  </si>
  <si>
    <t>Once we get the vaccine if there are millions of dumb Americans who refuse to take it...is it bad that I see that choice as Darwinian?</t>
  </si>
  <si>
    <t>TimCJudd</t>
  </si>
  <si>
    <t>Thinkjudd</t>
  </si>
  <si>
    <t>san diego</t>
  </si>
  <si>
    <t>@NavygirlLaura @thomaskaine5 Yep, he‚Äôs not going back.  We still don‚Äôt know what the long-term effects are on the health of survivors.  Recommendation:  Home school until we have a vaccine.</t>
  </si>
  <si>
    <t>rodneyhatley</t>
  </si>
  <si>
    <t>Rodney J. Hatley, Esq., LL.M. (Taxation)</t>
  </si>
  <si>
    <t>@BritMartinez I trust him!  I‚Äôll be taking his vaccine asap!  #sarcasm</t>
  </si>
  <si>
    <t>tonymorosb</t>
  </si>
  <si>
    <t>Tony Moro</t>
  </si>
  <si>
    <t>San Clemente, CA</t>
  </si>
  <si>
    <t>sarcasm</t>
  </si>
  <si>
    <t>Mandatory vaccine for an illness that 99.9% of people survive. That seems normal, move along, nothing to see.</t>
  </si>
  <si>
    <t>KaneSearch</t>
  </si>
  <si>
    <t>Ryan Kane</t>
  </si>
  <si>
    <t>@JacobHalstead3 @JoeRegular69 @milehitrumpy @AliM8370 @DenverChannel I will take it. Planning on picking some up from Mexico once the border opens since it's sold over the counter there. Better than taking a rushed vaccine that the makers have indemnified</t>
  </si>
  <si>
    <t>ZechStacy</t>
  </si>
  <si>
    <t>Stacy Z</t>
  </si>
  <si>
    <t>@JWSpry The Russians will start vaccinating the population in October. The US can by December, but wuhan is a weapon used by the left, and the FDA and CDC are controlled by leftoids whose focus is defeating Trump. They will stall the vaccine like they did</t>
  </si>
  <si>
    <t>FernandoLeanme</t>
  </si>
  <si>
    <t>Fernando Leanme</t>
  </si>
  <si>
    <t>Escondido</t>
  </si>
  <si>
    <t>@jayfortran Teachers don‚Äôt want to go back to school until a vaccine. So, I guess we don‚Äôt need teachers this year. Extend summer camps. Zoom won‚Äôt teach my 5 year old to read or add. Zoom won‚Äôt teach a 9 year old long division. I‚Äôll do my job a</t>
  </si>
  <si>
    <t>jacquem30</t>
  </si>
  <si>
    <t>J. Marie</t>
  </si>
  <si>
    <t>@Stonekettle @GovParsonMO You will be killing Missouri‚Äôs children and adults and or inflicting permanent serious damage to their major organs, such as their lungs, if you insist on starting school too early. There is nothing wrong with online learning u</t>
  </si>
  <si>
    <t>justmarvelousme</t>
  </si>
  <si>
    <t>JustMarvelousMe</t>
  </si>
  <si>
    <t>-117.399853,33.152639,-117.241905,33.299993</t>
  </si>
  <si>
    <t>-117.32087899999999,33.226316</t>
  </si>
  <si>
    <t>@TNTMELN @LionSinceBirth @BuckSexton Nobody with a brain is going to take this vaccine. But go ahead and knock yourself out. Literally</t>
  </si>
  <si>
    <t>TodayTrader</t>
  </si>
  <si>
    <t>todaytrader</t>
  </si>
  <si>
    <t>@duncanjeremy Vaccine ain‚Äôt gonna do it.</t>
  </si>
  <si>
    <t>chasewreeves</t>
  </si>
  <si>
    <t>Chase Reeves</t>
  </si>
  <si>
    <t>Ocean Beach, CA</t>
  </si>
  <si>
    <t>@Lisa_Hrmn If a SARS vaccine became available tomorrow, would you take it?</t>
  </si>
  <si>
    <t>@ThatCAKathy Also, the shot is made with a ‚Äúkilled‚Äù virus, so it is impossible to get the flu from the vaccine. Nasal flu vaccines sometimes use a partial live virus.  I always opt for the shot when there is an option. Knock on wood, I have not had th</t>
  </si>
  <si>
    <t>coepaul</t>
  </si>
  <si>
    <t>copal</t>
  </si>
  <si>
    <t>@thejtlewis And with a flu vaccine we still have 80,000 deaths in the US.</t>
  </si>
  <si>
    <t>bookmonger101</t>
  </si>
  <si>
    <t>Bordeaux</t>
  </si>
  <si>
    <t>@MayorOfLA Listen butthole, covid ain‚Äôt leaving. Come flu season you idiots are just gonna exploit even more. Masks no mask. Vaccine no vaccine. Handshakes no handshakes. It‚Äôs here. This is life and it must go on.</t>
  </si>
  <si>
    <t>sam57549235</t>
  </si>
  <si>
    <t>Judge Smails</t>
  </si>
  <si>
    <t>@WhiteHouse Count me out for being a candidate for this vaccine. I choose my full immune system, unabated and unassisted by nano-technology</t>
  </si>
  <si>
    <t>MarckRiggins</t>
  </si>
  <si>
    <t>Marck J Riggins</t>
  </si>
  <si>
    <t>Murrieta, CA</t>
  </si>
  <si>
    <t>2/ The antibody data largely matches the recent Pfizer RNA vaccine report. Durability of the vaccine antibody responses is the next big question. Disappointing to see no CD8 T cell response. And the CD4 T cell IFNg responses were small (no CD40L data show</t>
  </si>
  <si>
    <t>profshanecrotty</t>
  </si>
  <si>
    <t>Shane Crotty</t>
  </si>
  <si>
    <t>La Jolla, San Diego</t>
  </si>
  <si>
    <t>@always_shiplove @Zigmanfreud @realDonaldTrump Don't mistake my understanding of the rules as lack of empathy. My role for many years has been to find out if there's a connection btw event and injury.  Strangely enough, Vaccine Court's burden on claimants</t>
  </si>
  <si>
    <t>LawyerDave1</t>
  </si>
  <si>
    <t>David Mongan</t>
  </si>
  <si>
    <t>@4_the_babies I can‚Äôt wait to get a vaccine</t>
  </si>
  <si>
    <t>McRieger</t>
  </si>
  <si>
    <t>Jan Rieger</t>
  </si>
  <si>
    <t>Temecula, CA</t>
  </si>
  <si>
    <t xml:space="preserve">@DrWernerKlopek @senatemajldr I know. Nate Silver came out &amp;amp; said Trump could make a comeback if an early vaccine comes out or some other game changer for Corona Virus &amp;amp; I‚Äôm like right, so everybody will forget how many Americans died to get to </t>
  </si>
  <si>
    <t>SandiAnthony1</t>
  </si>
  <si>
    <t>Sandi Anthony</t>
  </si>
  <si>
    <t>Canyon Lake, CA</t>
  </si>
  <si>
    <t>-117.283988,33.6701727,-117.234601,33.71489</t>
  </si>
  <si>
    <t>-117.2592945,33.692531349999996</t>
  </si>
  <si>
    <t>Moderna has the world hyped on a vaccine that has been tested on 45 young adults. FORTY FIVE! Smfh now everyone is banking on this wonder drug to heal the whole universe ü§¶üèª‚Äç‚ôÄÔ∏è</t>
  </si>
  <si>
    <t>j_ancho31</t>
  </si>
  <si>
    <t>Nina</t>
  </si>
  <si>
    <t>wear "masks" OR "mask", vaccine</t>
  </si>
  <si>
    <t>And to the people refusing to wear masks you have blood on your hands as well. It's great we're making progress on a vaccine, but tomorrow we will cross 140,000 dead Americans (and that is an undercount). /6</t>
  </si>
  <si>
    <t>MikeWienick</t>
  </si>
  <si>
    <t>Mike Wienick</t>
  </si>
  <si>
    <t>ThreadBetter</t>
  </si>
  <si>
    <t>@MushKat similar positives from the british vaccine.</t>
  </si>
  <si>
    <t>LorenSethC</t>
  </si>
  <si>
    <t>Loren</t>
  </si>
  <si>
    <t xml:space="preserve">@EconomPic @KissOccamsRazor I have my own opinions (that we should re-open now but with masks for all, and maybe a half time schedule etc).  Eventually we'll be having the discussion after fatigue a year from now if vaccine adoption is minimal do we just </t>
  </si>
  <si>
    <t>michaelbkrause</t>
  </si>
  <si>
    <t>Michael Krause</t>
  </si>
  <si>
    <t>#covid19, vaccine</t>
  </si>
  <si>
    <t>I hope the vaccine is a gummy üòÇüëå  #COVID19  #vaccine</t>
  </si>
  <si>
    <t>DavidSanDiegoNH</t>
  </si>
  <si>
    <t>David</t>
  </si>
  <si>
    <t>COVID19, vaccine</t>
  </si>
  <si>
    <t>I nominate @AGBarr @TheJusticeDept Barr to be 2nd to last,after @realDonaldTrump, to get US allotment of coronavirus vaccine &amp;amp; @LindseyGrahamSC to be 3rd last&amp;amp; @senatemajldr to be 4th last. @NorahODonnell @LesterHoltNBC @DavidMuir @mitchellreports</t>
  </si>
  <si>
    <t>cmede</t>
  </si>
  <si>
    <t>Cheryl Ede</t>
  </si>
  <si>
    <t>Pacific Beach, San Diego</t>
  </si>
  <si>
    <t>wearing "masks" OR "mask", vaxx</t>
  </si>
  <si>
    <t>How come most of the anti-vaxx whack jobs are also the ‚ÄúI‚Äôm not wearing a mask because I read on Facebook...‚Äù type of people? I swear, these idiots have too much time on their hand</t>
  </si>
  <si>
    <t>RyanJ411</t>
  </si>
  <si>
    <t>MB3‚Äôs preventative thumb pad</t>
  </si>
  <si>
    <t>@rayl1975 Prime example: constant guessing game to formulate the annual flu vaccine.</t>
  </si>
  <si>
    <t>ThomasWIttig3</t>
  </si>
  <si>
    <t>Tom Ittig</t>
  </si>
  <si>
    <t>Hemet, CA</t>
  </si>
  <si>
    <t>Valle Vista, CA</t>
  </si>
  <si>
    <t>-116.919834,33.729635,-116.85798,33.765951</t>
  </si>
  <si>
    <t>-116.88890699999999,33.747793</t>
  </si>
  <si>
    <t>I‚Äôm vaccinated!! My babies are vaccinated! I understand what a vaccine is! But there is no way in hell it is right to wear a mask!! @cdc @nih @CAPublicHealth @who I wear sunscreen too!! You are wrong you stupid mask nazis!!</t>
  </si>
  <si>
    <t>blackbettyblog</t>
  </si>
  <si>
    <t>Elizabeth BB de Moya</t>
  </si>
  <si>
    <t>Poway, CA</t>
  </si>
  <si>
    <t>-117.0843043,32.927402,-116.985751,33.0431786</t>
  </si>
  <si>
    <t>-117.03502764999999,32.9852903</t>
  </si>
  <si>
    <t>@RobertTakanashi @WSJ Because this virus has no vaccine and is about 100 times more deadly? Just guessing.</t>
  </si>
  <si>
    <t>red29a</t>
  </si>
  <si>
    <t>R E</t>
  </si>
  <si>
    <t>@kelevinson @realDonaldTrump Neither are college sports. They can wait a year until we have a vaccine and/or some competent leadership, that have the numbers going way down.</t>
  </si>
  <si>
    <t>julesrn9483</t>
  </si>
  <si>
    <t>Jules78</t>
  </si>
  <si>
    <t>@fras99 Did something change?  As far as I know it‚Äôs still contagious and without vaccine or reliably good treatment options</t>
  </si>
  <si>
    <t>BohdiBohdi</t>
  </si>
  <si>
    <t>Tony W</t>
  </si>
  <si>
    <t>vaccine, vaxxer</t>
  </si>
  <si>
    <t>Andrew Mayfield and his anti-vaxxer minions are already coming out against a covid-19 vaccine and it hasn't even been developed.   His real point is "Don't listen to years of study and science. Go back to letting thousands of students dying of measles and</t>
  </si>
  <si>
    <t>DocBearOMD</t>
  </si>
  <si>
    <t>Emmett Smith</t>
  </si>
  <si>
    <t>Carlsbad CA</t>
  </si>
  <si>
    <t>wear "masks" OR "mask", stay home, vaccine</t>
  </si>
  <si>
    <t>@Carson3737 Just exhausted. Yes just told someone to stay home wear your mask, goggles and ear plugs until the 50 percent efficacious vaccine comes out. Will be happy on Nov 5th hopefully.</t>
  </si>
  <si>
    <t>MAmalvig</t>
  </si>
  <si>
    <t>Mares29</t>
  </si>
  <si>
    <t>vaccine, vaxx</t>
  </si>
  <si>
    <t>@BobQuarantine @BubbaSmollett @kayleighmcenany @realDonaldTrump No, I‚Äôve actually seen some libs say they won‚Äôt take the vaccine because ‚ÄúTrump made it.‚Äù You can‚Äôt fix stupid. (And I‚Äôm anti vaxx.)</t>
  </si>
  <si>
    <t>EmSee36</t>
  </si>
  <si>
    <t>I‚Äôm not taking the TRUMP VACCINE because it will have a microchip. See what I did there?</t>
  </si>
  <si>
    <t>CaliHoggin</t>
  </si>
  <si>
    <t>Anthony üá∫üá∏üêóüèÄ</t>
  </si>
  <si>
    <t>I feel like there gonna be a whole ass parade once they announce they have found a corona virus vaccine and you no longer have to wear a mask in public</t>
  </si>
  <si>
    <t>frankchavero</t>
  </si>
  <si>
    <t>Bleezleüá¨üáπ</t>
  </si>
  <si>
    <t>Ramona, CA</t>
  </si>
  <si>
    <t>-116.9154447,33.0082061,-116.826752,33.079697</t>
  </si>
  <si>
    <t>-116.87109835,33.04395155</t>
  </si>
  <si>
    <t>@beinlibertarian At least some trump supports oppose a  vaccine Biden supports will line up for it generally speaking</t>
  </si>
  <si>
    <t>ZuckIs</t>
  </si>
  <si>
    <t>big Zucker Is Watching</t>
  </si>
  <si>
    <t>@NikkiHaley That‚Äôs right said the guy brokering the deal to get the vaccine to U.S citizens.</t>
  </si>
  <si>
    <t>andyphipps</t>
  </si>
  <si>
    <t>Andy Phipps</t>
  </si>
  <si>
    <t>@Jake__Fury @DonaldJTrumpJr Tamiflu works for some, but we still need a flu vaccine because when an illness is thay bad, you need to fight it on all fronts to prevent deaths. That‚Äôs the tweet.</t>
  </si>
  <si>
    <t>crimsonrambler</t>
  </si>
  <si>
    <t>Jodie Wears A Mask</t>
  </si>
  <si>
    <t xml:space="preserve">3/ ...vaccine alliance, Mastercard, and the AI-powered ‚Äúidentity authentication‚Äù company, Trust Stamp. The GAVI Alliance, which is largely funded by the Bill and Melinda Gates and Rockefeller Foundations, as well as allied governments and the vaccine </t>
  </si>
  <si>
    <t>prophecyconnect</t>
  </si>
  <si>
    <t>Paula</t>
  </si>
  <si>
    <t>translation the smackdown in vaccine stocks and the boring large caps wont stay like this for long - imo</t>
  </si>
  <si>
    <t>@NikkiHaley And US not getting vaccine until all other countries do first will be thanks to a Trump pulling US out of meetings with WHO. All other countries are right now talking with each other about its eventual distribution. Only US not there, which se</t>
  </si>
  <si>
    <t>objkshn</t>
  </si>
  <si>
    <t>@DMCGREW77 @davidhogg111 And I have seen a video of a grown man asking doctors to look into injecting disinfectant ... and that was after he asked if the flu vaccine would work against covid.. You can mock young kids all you want, doesnt change the fact t</t>
  </si>
  <si>
    <t>@reconsidered Just not safe yet and can't believe the BS kids  still get it and spread it .. could really fuck your lives up.. his and yours. no reason to go back till there is a vaccine  6 months is nothing considering he could get it and end up out of w</t>
  </si>
  <si>
    <t>$MTNB  =  $ABUS same tech everyone is fighting about for covid 19 vaccine delivery -    90c break for $1.03 then $1.21. Based on ABUS this should be a BIG day for MTNB.</t>
  </si>
  <si>
    <t>@tedlieu @CIA @realDonaldTrump @POTUS Here‚Äôs the source for the claim that Russia is targeting vaccine makers.  ‚Äúaccording to a new warning by US, UK and Canadian security officials‚Äù</t>
  </si>
  <si>
    <t>finleymorgan14</t>
  </si>
  <si>
    <t>Morgan</t>
  </si>
  <si>
    <t>@WexfordViking75 @AmyAthatcher I totally agree with you. Mike Wallace let lots of Lies just sit there he should have said it covid-19 disappears 20 years from now you're not right. Vaccine is  not going to eliminate it. He should have explained that per c</t>
  </si>
  <si>
    <t>BrendaN4165</t>
  </si>
  <si>
    <t>Brenda</t>
  </si>
  <si>
    <t>@Jwanie99 Yeah unless a vaccine is available soon, I also don‚Äôt see any irl events happening any time this year either üò™ I miss seeing everyone</t>
  </si>
  <si>
    <t>KenzVGC</t>
  </si>
  <si>
    <t>Ice-Kenz</t>
  </si>
  <si>
    <t>Bill Gates explains to the C I A how his #vaccine the #FunVac ‚Äúturns fundamentalists into ‚Äònormal People.‚Äô‚Äù ://youtu.be/2pPqQ0Btmu8</t>
  </si>
  <si>
    <t>CGRousing</t>
  </si>
  <si>
    <t>C.G. Rousing - Author üß©</t>
  </si>
  <si>
    <t>vaccine, FunVac</t>
  </si>
  <si>
    <t>@Steve19252294 I‚Äôm 46 and yes unfortunately 4 years ago my job had nurses come in to give us shots.. I regret ever getting it! Vaccine free since then!</t>
  </si>
  <si>
    <t>Vee_619</t>
  </si>
  <si>
    <t>SimplyVee ‚ù§Ô∏èüá∫üá∏‚úùÔ∏è</t>
  </si>
  <si>
    <t>testing, vaccine</t>
  </si>
  <si>
    <t>@Liveoveaugh @DebMorrison10 @ChuckGrassley @realDonaldTrump Please cite your source. This is a Tim Scott bill. Most of the money is for boosting Clovid testing, research for vaccine, PPP loan for small businesses, enhanced unemployment, &amp;amp; $1200 stimul</t>
  </si>
  <si>
    <t>OpenMindsEvolve</t>
  </si>
  <si>
    <t>Marit Londeaux</t>
  </si>
  <si>
    <t xml:space="preserve">@DrSueDVM @DeAnna4Congress Please stop spreading fears and false info. With the exception of the vaccine candidate from $INO, most  COVID-19 vaccines in dev are NOT DNA vaccines. Most are protein based ($NVAX), AAV constructs ($JNJ, $AZN) or mRNA ($MRNA, </t>
  </si>
  <si>
    <t>JJSchaible</t>
  </si>
  <si>
    <t>Jake Schaible</t>
  </si>
  <si>
    <t>It's pronounced San De-ahh-go</t>
  </si>
  <si>
    <t>@tchsmorris Not to mention $MRNA or $IBIO hopefully an international entity finds the "vaccine" so it's non proprietary</t>
  </si>
  <si>
    <t>TCHS_Campbell</t>
  </si>
  <si>
    <t>Ryan Campbell</t>
  </si>
  <si>
    <t>Lake Elsinore, CA</t>
  </si>
  <si>
    <t>@TonyTwoTap_ Will you get the vaccine?</t>
  </si>
  <si>
    <t>Gamma_RX</t>
  </si>
  <si>
    <t>Rigo Hernandez</t>
  </si>
  <si>
    <t>La Mesa, CA</t>
  </si>
  <si>
    <t>@detective_jimmy @Jumpman3223 @JoeBiden CA locked down, hospitals so underwhelmed they were going bankrupt &amp;amp; asking for bailouts. When CA unlocked, virus just started spreading again so CA locked backed down. What will CA do now, wait for a vaccine? A</t>
  </si>
  <si>
    <t>JonStanich</t>
  </si>
  <si>
    <t>Jon Stanich</t>
  </si>
  <si>
    <t>@gregggonsalves @US_FDA What a sick thing to think. Full of self and demented Pride. We should want a vaccine as soon as we can. Safe yes. It doesn‚Äôt matter under what Adminstration gets credit. Geez - you don‚Äôt get it.   Just horrible to say this.</t>
  </si>
  <si>
    <t>ScottWe81537373</t>
  </si>
  <si>
    <t>Scott Werner</t>
  </si>
  <si>
    <t>@realDonaldTrump After your suggestion for people to ingest/inject disinfectant I think you should sit down with the vaccine input.</t>
  </si>
  <si>
    <t>gracefobes</t>
  </si>
  <si>
    <t>grace.lalaland</t>
  </si>
  <si>
    <t>@sleevesrolled I'm kinda famously a deflationist for the last 10+ years. This one's potentially different in that you could have a booming recovery with a vaccine that coincides with continuing stimulus and a supply shock.   I can easily envision scenario</t>
  </si>
  <si>
    <t>cullenroche</t>
  </si>
  <si>
    <t>Cullen Roche</t>
  </si>
  <si>
    <t>Encinitas, CA</t>
  </si>
  <si>
    <t>@CharminUltra17 @VicenteMenjivar Hey I'm not getting a vaccine, but that's not a good argument,  like saying if your blinker works why should I use mine.  Just be against it.</t>
  </si>
  <si>
    <t>AnnaWaul</t>
  </si>
  <si>
    <t>Anna</t>
  </si>
  <si>
    <t>San Diego California, USA</t>
  </si>
  <si>
    <t>@bar_523 @MrsMogul @WWG1WGAUSA He also offered the vaccine through trusted military, not gates or Fauci or any other shady source. If we want it, we can trust the delivery.</t>
  </si>
  <si>
    <t>OceansideLivin</t>
  </si>
  <si>
    <t>O‚Äôside Livin‚Äô</t>
  </si>
  <si>
    <t>Russia shows it‚Äôs obsessed with ‚Äúwinning,‚Äù rather than getting it right by claiming a COVID-19 vaccine before it has passed clinical trials.  This happens when the obsession is with PR hits rather than the health of citizens.</t>
  </si>
  <si>
    <t>RonNehring</t>
  </si>
  <si>
    <t>Ron Nehring</t>
  </si>
  <si>
    <t>Can we all agree that sitting and eating at a restaurant is like.. not essential.. at all?? It‚Äôs a privelage to be able to go out and get waited on! Close all restaurants until we get a vaccine or literally forever I don‚Äôt care.</t>
  </si>
  <si>
    <t>sandyclawss</t>
  </si>
  <si>
    <t>lucifer</t>
  </si>
  <si>
    <t>Damnn I keep seeing everyone on social media on vacation and at kickbacks w the homies. Send me the link to the covid vaccine! üò≠ü•∫ I want to go out too.</t>
  </si>
  <si>
    <t>anakarenbqz</t>
  </si>
  <si>
    <t>Ë©†ÂÑÄ üíñ</t>
  </si>
  <si>
    <t>@Reuters Last time this happened they sold a ton of stock the next day. This is just another pump and dump by a bunch of crooks who have never produced a vaccine for anything ever</t>
  </si>
  <si>
    <t>MichaelBotich</t>
  </si>
  <si>
    <t>Botich</t>
  </si>
  <si>
    <t>Does anyone know if Putin likes his daughter?#coronavirus  #vaccine #Russia</t>
  </si>
  <si>
    <t>CardasisTweets</t>
  </si>
  <si>
    <t>Peter Cardasis</t>
  </si>
  <si>
    <t>coronavirus, vaccine, Russia</t>
  </si>
  <si>
    <t>@slicksamurai @moderna_tx @BARDA I think Trump chose Novavax and they just finish Phase 3 for their Flu vaccine called Nanoflu. They invested $1.6 billion and from the time i had their stock from $86 per share it has now jump to $136 dollars per share. It</t>
  </si>
  <si>
    <t>rommel_troncoso</t>
  </si>
  <si>
    <t>ROMMEL TRONCOSO ‚ò†Ô∏è</t>
  </si>
  <si>
    <t>@G_TheOriginal I'd rather take that malaria drug , which i have taken that before , than Bill Gates vaccine .</t>
  </si>
  <si>
    <t>Tat√≠s is the vaccine for everything.</t>
  </si>
  <si>
    <t>thekeptfaith</t>
  </si>
  <si>
    <t>The Kept Faith</t>
  </si>
  <si>
    <t>Wait why is vaccine exemption a thing that exists??</t>
  </si>
  <si>
    <t>MattWhite_95</t>
  </si>
  <si>
    <t>Matt White</t>
  </si>
  <si>
    <t>@glennbeck @drsimonegold It's all about control and making billions on a vaccine containing the mark of the beast.</t>
  </si>
  <si>
    <t>vezna31</t>
  </si>
  <si>
    <t>Vinny Colabelli</t>
  </si>
  <si>
    <t>Are the lines forming yet for the Russian vaccine? #RussianVaccine</t>
  </si>
  <si>
    <t>dariasolo</t>
  </si>
  <si>
    <t>Daria Solovieva</t>
  </si>
  <si>
    <t>RussianVaccine</t>
  </si>
  <si>
    <t>@donwinslow @KellyannePolls Okay so kelly anne it says Fauci and Birx should be listening to Trump... Does that mean hydroxychloroquine for all, and testing out future vaccine distribution by injecting bleach into all Americans? Not what I want to do!</t>
  </si>
  <si>
    <t>jkbelk</t>
  </si>
  <si>
    <t>Jeffrey Stop the Trump Train to Autocracy! Belk</t>
  </si>
  <si>
    <t>@CathyEGill @Zigmanfreud 80% of people had reactions to the vaccine after the first dose. 100% with the second dose. A healthy marathon runner who was 29 had to go to the hospital due to severe complications and then passed out. Good luck with your vaccin</t>
  </si>
  <si>
    <t>@brithume I am sickened knowing the facts &amp;amp; knowing voters don‚Äôt care which leads me to wonder what else the Derp state is lying about. We may be forced to receive a vaccine that may not be safe for all of us.</t>
  </si>
  <si>
    <t>CarolDeegan12</t>
  </si>
  <si>
    <t>Carol Deegan</t>
  </si>
  <si>
    <t>San Juan Capistrano, CA</t>
  </si>
  <si>
    <t>The more I learn about this "America's Frontline Doctors" group, the more I have been giggling this morning. Not only is this woman Dr. Immanuel the reason we have Demon Sperm trending, but she also believes "they" are creating a vaccine against religion.</t>
  </si>
  <si>
    <t>BlanchardAuthor</t>
  </si>
  <si>
    <t>Chris Blanchard</t>
  </si>
  <si>
    <t>If you have a kid, your kid needs the HPV vaccine.</t>
  </si>
  <si>
    <t xml:space="preserve">@bigfellasiegel @Weltansicht1 @briantylercohen So Grandma should quarantine. Not the whole country.   The only reason why we are all alive today with deadly viruses and bacteria is because of exposure. Even with a vaccine people can still die and they do </t>
  </si>
  <si>
    <t>T_Daviid</t>
  </si>
  <si>
    <t>TDave</t>
  </si>
  <si>
    <t xml:space="preserve">@ievervote4trump @healer_34 @BuckSexton Did you wear a mask last flu season? What about the ones before that? What about when you went to visit your friend‚Äôs new baby? Or your grandma? The flu vaccine is on average 39% effective. So even if you got it, </t>
  </si>
  <si>
    <t>#NEW Johnson &amp;amp; Johnson reaches a $1 billion deal with the U.S. government to manufacture 100 million doses of its coronavirus vaccine candidate if it proves successful.   Vaccine is set to enter late stage trials in September.</t>
  </si>
  <si>
    <t>GretaLWall</t>
  </si>
  <si>
    <t>Greta Wall</t>
  </si>
  <si>
    <t>NEW</t>
  </si>
  <si>
    <t>@StevePieczenik @CLewandowski_ @THR @montaga @nypost now he's saying it's doubtful whether the vaccine will be very effective against the virus.</t>
  </si>
  <si>
    <t>mancalledclay</t>
  </si>
  <si>
    <t>@of_oide Can buy online. I did weeks ago, even though I have my own 'vaccine' utilizing ozone for a sinus rinse and ozone or vodka for a gargle to kill virus on contact, allow our immune system to detect, create antibodies (proven to work by ..shh)</t>
  </si>
  <si>
    <t>wearing "masks" OR "mask", vaccine</t>
  </si>
  <si>
    <t>@JakeSherman @chrislhayes WTH is WRONG with these Republicans who are discouraging ppl from wearing a mask?!  We‚Äôre in a DEADLY pandemic. Over 150,000 dead Americans in 5 months! A mask is the easiest and safest thing we can do until a vaccine is availa</t>
  </si>
  <si>
    <t>SDISBEAUTIFUL1</t>
  </si>
  <si>
    <t>Vicky üåäBlack Lives MATTER!</t>
  </si>
  <si>
    <t>@nyghtfox @KStateTurk @Charitable_Fury @seraphina416 @LightControl2 @StahpL @Rickster61x @crabb_vicki @Just4TheCause @RisetteMD @DreadPirRob42 @cyberfly8 @_mamadeb @hopey678 @jptlowy @Kry532 @SwordtheChemist @mcfunny @MsTrixter @fiski70 @shitwinds_winds @</t>
  </si>
  <si>
    <t>vaccine, wearing "masks" OR "mask"</t>
  </si>
  <si>
    <t>@TBMento @juliadixonevans I have this follow up, if we know that wearing a mask stops the spread of viruses like the flu or Covid, even after/if we have a vaccine for Covid does it make sense to continue wearing masks? If we know they save lives even just</t>
  </si>
  <si>
    <t>MalkinGreg</t>
  </si>
  <si>
    <t>Gregory Malkin</t>
  </si>
  <si>
    <t>protest OR protests, vaccine</t>
  </si>
  <si>
    <t>If they ever find a vaccine for COVID-19 I better not hear one fucking word from the Anti-Vaxxers on why they don‚Äôt want to have them and their family take it. Better not see one fucking protest. I mean obviously if it doesn‚Äôt have a high success rate</t>
  </si>
  <si>
    <t>babygabeee</t>
  </si>
  <si>
    <t>‚ù§Ô∏è</t>
  </si>
  <si>
    <t>@TradeCrypto He was on the news pushing therapeutics yesterday. Vaccine will be for sheep but not required. That‚Äôs been stated repeatedly.</t>
  </si>
  <si>
    <t>BillSobel</t>
  </si>
  <si>
    <t>Bill Sobel</t>
  </si>
  <si>
    <t>@CIFSS @CoachEspo Are they really thinking things will be better or any different by the January? Everyone is holding to this hope of a vaccine by then. But i highly doubt it. Start the season on time.</t>
  </si>
  <si>
    <t>djdrock10</t>
  </si>
  <si>
    <t>Derek Turner</t>
  </si>
  <si>
    <t>@lisaabramowicz1 So another year of breakthrough "pump it" market moving vaccine announcements every Monday morning in the pre-market ?</t>
  </si>
  <si>
    <t>DDeJoyjr</t>
  </si>
  <si>
    <t>Dominick DeJoy Jr</t>
  </si>
  <si>
    <t>La Jolla Ca</t>
  </si>
  <si>
    <t>@TheFive   Astrozeneca Covid Vaccine utilizes Simian agents! Watch Out even if you're not a "NoVacciner"</t>
  </si>
  <si>
    <t>gonatly</t>
  </si>
  <si>
    <t>N. E. Golovin</t>
  </si>
  <si>
    <t>San Diego CA</t>
  </si>
  <si>
    <t>@HulkHogan We need a vaccine.</t>
  </si>
  <si>
    <t>AnthonyIdol</t>
  </si>
  <si>
    <t>Anthony Idol</t>
  </si>
  <si>
    <t>@PamKeithFL @kodiak149 His plan to deal with trump virus was a hoax? Let's ignore it and hope for a vaccine, hopefully it will evaporate like a fart in the wind?</t>
  </si>
  <si>
    <t>Double744426563</t>
  </si>
  <si>
    <t>Horse Hollerer</t>
  </si>
  <si>
    <t>@nannytwingle @SarlinPeggy Like the flu, if you want to get the vaccine, feel free. But I will not.</t>
  </si>
  <si>
    <t>@KassandraKitson I am not anti vax. I evaluate each vaccine individually.  I know folks on the left and right who have reservations for many reasons. I do not share those reservations.  Politicizing vaccinations is a distraction from important issues.  My</t>
  </si>
  <si>
    <t>jackavram</t>
  </si>
  <si>
    <t>jack greenspun</t>
  </si>
  <si>
    <t>@MarkYoungTruth @chuckwoolery Not only that, President Shitforbrains said there is a vaccine for AIDS (hint to Chuck: there is not).</t>
  </si>
  <si>
    <t>smiff</t>
  </si>
  <si>
    <t>‚ÄúIn C‚Äù</t>
  </si>
  <si>
    <t>@rmcglory @Cam_Htown @tedcruz Till we meet set requirement for opening .. and even then I wouldnt send my kids till we have a vaccine. Of course a lot of that depends on conditions where each person lives .. some places are safer than others.</t>
  </si>
  <si>
    <t>@John_Pijanowski @ArkansasEd @AsaHutchinson Only when there is an available vaccine and every child has had it  And ONLY then!</t>
  </si>
  <si>
    <t>Jambrady</t>
  </si>
  <si>
    <t>JamBrady ü¶ã#BlackLivesMatter</t>
  </si>
  <si>
    <t>@Noahpinion I do not care AT ALL who has the "winning" vaccine - I don't give a flying f@$# about who does it as long as SOMEONE does it and makes it available! It could be 100 of the worst people imaginable and I would still be thrilled. This is RIDICULO</t>
  </si>
  <si>
    <t>moolecular</t>
  </si>
  <si>
    <t>Melissa Krawczyk</t>
  </si>
  <si>
    <t>Ladera Ranch, CA</t>
  </si>
  <si>
    <t>@GomezDJ66 @CNN ‚ÄúTrump Vaccine‚Äù to cure the ‚ÄúTrump Disease‚Äù. It checks out.</t>
  </si>
  <si>
    <t>BiffTannen2020</t>
  </si>
  <si>
    <t>Biff</t>
  </si>
  <si>
    <t>Hill Valley, California</t>
  </si>
  <si>
    <t>@forwardarc Trump will probably support the anti-vaccine people, undermining the effort to vaccinate people.</t>
  </si>
  <si>
    <t>PamSzitas</t>
  </si>
  <si>
    <t>Pam Szitas</t>
  </si>
  <si>
    <t>Will dRumpf demand his name be put on every vile of a COVID vaccine? What will it say? "Make America Get Antibodies"?</t>
  </si>
  <si>
    <t>robertdoriannor</t>
  </si>
  <si>
    <t>Robert Norberg</t>
  </si>
  <si>
    <t>vaxx</t>
  </si>
  <si>
    <t>@mattsledge lol at people looking for a "valid" excuse to be anti-vaxx</t>
  </si>
  <si>
    <t>mikeynerd</t>
  </si>
  <si>
    <t>@jelly_snatch With this administration, I would never take action to change my behavior, or accept a cure or vaccine, without  Fauci's blessing.  He's seriously the only person I trust right now.</t>
  </si>
  <si>
    <t>dan_horwi5z</t>
  </si>
  <si>
    <t>dan horwi5z</t>
  </si>
  <si>
    <t>@JohnCendpts It would be great. Wishful thinking aside. It would be wise if the $$$ spent on these vaccines from the gov. went to new vaccine innovators as well to distribute the risk. So far all the results are mediocre at best despite the hype.</t>
  </si>
  <si>
    <t>CytonusTx</t>
  </si>
  <si>
    <t>Cytonus Therapeutics</t>
  </si>
  <si>
    <t>@kaitlancollins Yeah I'm going to go ahead and say that you're not going to get the fringe freaks to take a free government vaccine</t>
  </si>
  <si>
    <t>magabomberdidit</t>
  </si>
  <si>
    <t>Joshua P</t>
  </si>
  <si>
    <t>Nascent Biotech (OTCQB:NBIO), a biotechnology company  The virtual session featured distinguished clinicians and scientists working on the TB / BCG vaccine for COVID-19 and cancer.</t>
  </si>
  <si>
    <t>Nascent_BioTech</t>
  </si>
  <si>
    <t>Nascent Biotech, Inc</t>
  </si>
  <si>
    <t>@GottaLaff Oxford. England.  They are already testing on humans; so far the vaccine has induced an immune response in the subjects.</t>
  </si>
  <si>
    <t>friendlyWendyB</t>
  </si>
  <si>
    <t>DejahThorisCarter</t>
  </si>
  <si>
    <t>#MoscowMitch and the rest of @realDonaldTrump #TrumpsClownShow  @GOP will forever be haunted by their inaction.  House bill sat for 2 months.    And like magic he says vaccine on election day. I dont know how anyone falls for #TrumpsBS</t>
  </si>
  <si>
    <t>4RealDeal</t>
  </si>
  <si>
    <t>Joyce Bottoms</t>
  </si>
  <si>
    <t>MoscowMitch, TrumpsClownShow, TrumpsBS</t>
  </si>
  <si>
    <t>@realDonaldTrump Tell us about the vaccine and about being FORCED to take it to buy and sell</t>
  </si>
  <si>
    <t>@LucyFerr3 What the fuck does the military have to do with a vaccine besides force medical decisions at gunpoint?</t>
  </si>
  <si>
    <t>OceanEvery</t>
  </si>
  <si>
    <t>A Dave Individual</t>
  </si>
  <si>
    <t>Future: covid continues to spread as 50% of population refuses vaccine as unproven treatment has 50% side effects.</t>
  </si>
  <si>
    <t>CasterBlah</t>
  </si>
  <si>
    <t>@MollyMcKew Kushner Pharmaceuticals is the US distributor for the Putin Coronavirus Vaccine</t>
  </si>
  <si>
    <t>ADifferentCat</t>
  </si>
  <si>
    <t>a Different Cat üåäüåäüåä‚ö°</t>
  </si>
  <si>
    <t>Dana Point</t>
  </si>
  <si>
    <t>@wvjoe911 The decision not to require the Trump Vaccine Czar to disclose pharma ties increases the reasons to distrust the Trump administration's handling of the pandemic. It also demonstrates Trump's lack of leadership ability. Trust is necessary for goo</t>
  </si>
  <si>
    <t>@ANTHONYBLOGAN @AwakenedOutlaw Looks like Joe has already had the nanobot particle C19 vaccine. See what you have to look forward to?</t>
  </si>
  <si>
    <t>@PadreFanDan Except the further out we get the more likely it is they get a vaccine ready</t>
  </si>
  <si>
    <t>martinsportsnet</t>
  </si>
  <si>
    <t>Ryan Martin</t>
  </si>
  <si>
    <t>By the time I come home from this upcoming deployment, we'll be halfway into 2021 and I swear to GOD we better have a vaccine so we can regain some normalcy again.</t>
  </si>
  <si>
    <t>WrecktGaming</t>
  </si>
  <si>
    <t>Wrecki üçä</t>
  </si>
  <si>
    <t>@CraftyQ111 @ErrolWebber @TheDemocrats Does Trump not favor a vaccine?</t>
  </si>
  <si>
    <t>ChazTrucker40</t>
  </si>
  <si>
    <t>underlink</t>
  </si>
  <si>
    <t>Lemon Grove, CA</t>
  </si>
  <si>
    <t>@tinydancerz90 Very good point Kimber, anything connected to Trump &amp;amp; a vaccine will probably kill us, no thanks.</t>
  </si>
  <si>
    <t>TruthDrivenLife</t>
  </si>
  <si>
    <t>Paul G. #Vote #Biden2020 üëäüëäüèøüè≥Ô∏è‚Äçüåàüá∫üá≤üá¶üá™</t>
  </si>
  <si>
    <t>@AshleyRParker @PhilipRucker So today North Carolina today. Visiting a company working on a vaccine. This makes me very suspicious  What sneaky, illegal thing is he up to? Thoughts?</t>
  </si>
  <si>
    <t>judypit</t>
  </si>
  <si>
    <t>Judy Pitcher</t>
  </si>
  <si>
    <t>@CNNPolitics It takes 5-10 years to create a truly efficient vaccine. For covid, it will take 1-2 years MINIMUM and that‚Äôs if everything goes perfectly. If a vaccine is pumped out and mass produced by November, it will do more harm than good.</t>
  </si>
  <si>
    <t>SaamSeddigh</t>
  </si>
  <si>
    <t>üåπSaamüåπ</t>
  </si>
  <si>
    <t>@NikkiHaley Actually, the government just gave a private corporation billions to have the vaccine made free.   #SociaLisM</t>
  </si>
  <si>
    <t>4everContrarian</t>
  </si>
  <si>
    <t>Forever Contrarian | Social Realist</t>
  </si>
  <si>
    <t>SociaLisM</t>
  </si>
  <si>
    <t>@Anyabeth @animalcrackers Yeah we are all spread on opposite coasts. I can‚Äôt see anyone flying until there‚Äôs a vaccine.</t>
  </si>
  <si>
    <t>TheCopyCait</t>
  </si>
  <si>
    <t>Caitlin Hannah</t>
  </si>
  <si>
    <t>San Diego, California, USA</t>
  </si>
  <si>
    <t>@NikkySo @davidicke @HenryMakow The correlation between the deaths and the vaccine is real .</t>
  </si>
  <si>
    <t>They‚Äôve all ended historically because of the human immune system. Even if you have a poster of vaccines on your walls like your old Corey Hart poster and support that they ‚Äúwork‚Äù guess what? Your immune system is necessary for a vaccine to get a re</t>
  </si>
  <si>
    <t>DrTommyJohnDC</t>
  </si>
  <si>
    <t>Dr. Tommy John</t>
  </si>
  <si>
    <t>@DrewDalton @GregHerczeg @itosettiMD_MBA @EricTopol @youyanggu Were you suggesting that it's OK to lose 600k lives so we can be "done" now? Herd immunity does not work well without a vaccine. What if you were a part of that 600k lives?</t>
  </si>
  <si>
    <t>frances_naty_go</t>
  </si>
  <si>
    <t>Frances Naty Go</t>
  </si>
  <si>
    <t>San Diego, CA, USA</t>
  </si>
  <si>
    <t>I cant wait for the day that twitter informs me theres a vaccine</t>
  </si>
  <si>
    <t>ErickaWebos</t>
  </si>
  <si>
    <t>patronpapi</t>
  </si>
  <si>
    <t>Chula Vista, CA</t>
  </si>
  <si>
    <t>@DrBrianIriye @DocOhms This brings up an interesting point of research.  While we may not see strict regional associations, since that involves so many other socioeconomic variables, has anyone attempted to research online overlap for people that hold ant</t>
  </si>
  <si>
    <t>kryptokal</t>
  </si>
  <si>
    <t>Jerry Ballas</t>
  </si>
  <si>
    <t>@Softykjr You sound surprised? But yes you will be forced to take a vaccine for this.</t>
  </si>
  <si>
    <t>@jonathanchait We have found the control group for the vaccine studies.</t>
  </si>
  <si>
    <t>Jtoillion</t>
  </si>
  <si>
    <t>JST</t>
  </si>
  <si>
    <t>stay-at-home, stay home, vaccine</t>
  </si>
  <si>
    <t>@GavinNewsom Sue me report me to the police I dont care! If schools are opened my kids will stay at home  until a vaccine is found.</t>
  </si>
  <si>
    <t>jaydvany</t>
  </si>
  <si>
    <t>Vanessa</t>
  </si>
  <si>
    <t>vaxxer</t>
  </si>
  <si>
    <t>Esse neg√≥cio de desejar pr√™mio Darwin pra anti-vaxxer e negacionistas que n√£o usam m√°scara etc, acaba n√£o fazendo sentido em tempos de covid, pois:  - Maioria da popula√ß√£o precisa se vacinar pra dar td certo - Negacionista tb transmite covid pra qu</t>
  </si>
  <si>
    <t>yarartist</t>
  </si>
  <si>
    <t>Habsburga do Agreste</t>
  </si>
  <si>
    <t>pt</t>
  </si>
  <si>
    <t>Just think: $IBIO has had no news yet and flirting with $7. Makes me excited to think the potential with $HTBX given they‚Äôve had news and no with updates on the Vaccine + other PR, sky‚Äôs the limit üí´</t>
  </si>
  <si>
    <t>@funder @votevets Here's what gives me pause. Trump keeps talking about a vaccine which is coming "soon". Well what if he holds the vaccine until just before the election in order to win. He done so many horrible things I wouldn't put it past him. Am I ho</t>
  </si>
  <si>
    <t>@CuomoPrimeTime @ChrisCuomo Question what needs to happen sooner Nov. 3rd 2020 or a COVID-19 vaccination?</t>
  </si>
  <si>
    <t>MikeNesbit7</t>
  </si>
  <si>
    <t>Nez</t>
  </si>
  <si>
    <t>@DonnaWR8 If people die from the cytokine immune response, isn't  there a possibility that the vaccine does the same thing?</t>
  </si>
  <si>
    <t>prodreamer1</t>
  </si>
  <si>
    <t>pro dreamer</t>
  </si>
  <si>
    <t>@AlecMacGillis If the standard is 0 cases in schools, how are schools *ever* going to open? No expert thinks a vaccine will eradicate the virus, they all think it will keep circulating at a low level pretty much indefinitely. I just don't understand the t</t>
  </si>
  <si>
    <t>TinaG_SD</t>
  </si>
  <si>
    <t>Tina G</t>
  </si>
  <si>
    <t>@NorthmanTrader These are strange times . Lets delay till we all have been vaccinated with the Moderna Vaccine maybe 2030</t>
  </si>
  <si>
    <t>BadeSahib</t>
  </si>
  <si>
    <t>Bade Sahib</t>
  </si>
  <si>
    <t>Coto de Caza, CA</t>
  </si>
  <si>
    <t>@clararo61667738 @aubrey_huff I‚Äôll also follow it up with people who don‚Äôt wear masks during flu season when they visit babies. Or doctors. Or nurses. Flu vaccine is 39% effective, on average. Babies die of the flu.</t>
  </si>
  <si>
    <t>Taking bets. How long before trump starts talking about Putin's sputnik vaccine? Wait for trump to talk about negotiations to use the vaccine in the US. I know it sounds nutz but trump is a Russian tool.</t>
  </si>
  <si>
    <t>SOCALRE4U</t>
  </si>
  <si>
    <t>Jayne Marie Lakeüåäüåäüåäüåä</t>
  </si>
  <si>
    <t>San Marcos California</t>
  </si>
  <si>
    <t>-117.2301723,33.0907611,-117.103461,33.186722</t>
  </si>
  <si>
    <t>-117.16681665,33.138741550000006</t>
  </si>
  <si>
    <t>@danielsgoldman Except his base are the anti-vaccine group.</t>
  </si>
  <si>
    <t>Jan_Fretwell</t>
  </si>
  <si>
    <t>Jan Fretwell</t>
  </si>
  <si>
    <t>Solana Beach, CA</t>
  </si>
  <si>
    <t>$JAGX  another covid 19 vaccine stock that has not updated its vaccine news in almost 2 months has been approved and that crofelemer will be tested against five different viruses, one of which is SARS-CoV-2 JAGX and $ADMP should be strong into the close f</t>
  </si>
  <si>
    <t>vaccine, testing</t>
  </si>
  <si>
    <t>@JayTiti_ @william23582187 @HowardUBS @CNN You‚Äôre really dumb, huh. He said we had a vaccine. There wasn‚Äôt an FDA approved vaccine until September 15. The clinical trial started in July around the time Obama ordered testing to be stopped.</t>
  </si>
  <si>
    <t>Now it's vaccine fantasy time. Clever ploy. Trump is pushing the fantasy that a vaccine will be ready and distributed before election day. Pfizer is playing along. They have only  completed some trials. The purchasing deal is conditional upon approval.</t>
  </si>
  <si>
    <t>MichaelDoerin13</t>
  </si>
  <si>
    <t>Michael Doering</t>
  </si>
  <si>
    <t>San Diego. CA</t>
  </si>
  <si>
    <t>At the rate things are going, I feel like we're just going to continually have spikes in COVID cases until there's a vaccine (which honestly is at least 2 years from mass accessibility) and even then anti vaxxers are gonna flip their shit. This country dr</t>
  </si>
  <si>
    <t>ShadoWhisps</t>
  </si>
  <si>
    <t>Morgan Fryer-McCulloch</t>
  </si>
  <si>
    <t>@realDonaldTrump Not taking it, unless it cancels the effects of past vaccine poisoning</t>
  </si>
  <si>
    <t>MLeAlcala</t>
  </si>
  <si>
    <t>M!chelangelOoo</t>
  </si>
  <si>
    <t>@Tommy_Luna @Abrooksy77 @MattRobertgilm2 Read off the ingredients in the flu vaccine for me. And no polio was not cured by a vaccine. You were taught a lie. You could research it but I doubt you will.</t>
  </si>
  <si>
    <t>NaturesAlwaysR</t>
  </si>
  <si>
    <t>Natures Always Right</t>
  </si>
  <si>
    <t>@beinlibertarian And if there is no vaccine???  Hide in fear forever of a virus with a 99.8% survival rate?</t>
  </si>
  <si>
    <t>GooN849</t>
  </si>
  <si>
    <t>Brett Byrd</t>
  </si>
  <si>
    <t>@JohnDoeDocs But we are not supposed to be trying to stop the spread of the virus, only slow it down to ensure health care capacity. You cant stop the spread without a vaccine. Flatten Curve does Not mean fewer get infected.</t>
  </si>
  <si>
    <t>Time for an unscientific Twitter poll. If the Covid-19 vaccine became available this year, would you get it?  #covid19 #vaccine #VaccineForCorona</t>
  </si>
  <si>
    <t>covid19, vaccine, VaccineForCorona</t>
  </si>
  <si>
    <t>A study reveals sperm swim differently than we thought rolling like otters.   The name of this study is, "Why the hell aren't you working on a coronavirus vaccine?"</t>
  </si>
  <si>
    <t>AlexKaseberg</t>
  </si>
  <si>
    <t>Alex Kaseberg</t>
  </si>
  <si>
    <t>@rhvm2019 @wrasal @BreitbartNews Oh I always question everyone alright. As for the vaccine I tend to let others be first in line üòÇ. I‚Äôm just saying people are blowing it out of proportion with the theories.</t>
  </si>
  <si>
    <t>AGutiGarcia</t>
  </si>
  <si>
    <t>Alain Garcia üß¢</t>
  </si>
  <si>
    <t>@cenkuygur @DJSailorMan Good question, bc she's dispensible, or perhaps she won't tell the media truth that she never took the drug.   Weird time bc Trump announced last week that he would have a vaccine by Nov 3rd. Oh, wait! Putin just rolled out his pla</t>
  </si>
  <si>
    <t>VReed2015</t>
  </si>
  <si>
    <t>Matell (Musical Artist)</t>
  </si>
  <si>
    <t>So Putin‚Äôs daughter has Covid and got the vaccine and she‚Äôs cured????</t>
  </si>
  <si>
    <t>ameeruh_</t>
  </si>
  <si>
    <t>ameera ü¶ã</t>
  </si>
  <si>
    <t>@RealMattCouch I just want to have proof that Gates, his wife and children have had all vaccines AND will be first in line for the Covid vaccine.</t>
  </si>
  <si>
    <t>Lis_SDWalker</t>
  </si>
  <si>
    <t>Lisa J.</t>
  </si>
  <si>
    <t>@TMobile @Tesla I‚Äôd go camping! And visit my sister in AZ (after there‚Äôs a vaccine) #TMobileTuesdays #Contest</t>
  </si>
  <si>
    <t>jaayne__</t>
  </si>
  <si>
    <t>Jayne</t>
  </si>
  <si>
    <t>TMobileTuesdays, Contest</t>
  </si>
  <si>
    <t>@scotty_kiker @Boabbysam Its not just that, the patent number for the vaccine is 060606 and one of the compounds it uses is called luciferase. It's crazy! I never thought I'd see this in my lifetime. Let alone ever. It's really happening. I'm not even rel</t>
  </si>
  <si>
    <t>USMC_Vet</t>
  </si>
  <si>
    <t>Scott</t>
  </si>
  <si>
    <t>Hemet, California</t>
  </si>
  <si>
    <t>trump will announce just before the election that he found the COVID vaccine and it'll be ready any day now.</t>
  </si>
  <si>
    <t>unhipcat</t>
  </si>
  <si>
    <t>WeirdTimesCat</t>
  </si>
  <si>
    <t>@TrumpWarRoom @TroyAllenHumbl1 Simple. When the 1st vaccine was projected to be available after the November election it was all important. Now that it might come before election, it must be bad and we shouldn‚Äôt trust it.</t>
  </si>
  <si>
    <t>joebronsky1</t>
  </si>
  <si>
    <t>‚ùåjoseph Bronsky Sr</t>
  </si>
  <si>
    <t>@hotdevil07 I‚Äôm fascinated by the obsession. Will bill gates. Why would one of the worlds richest men...already wealthier than any Covid vaccine could create waste time doing the things you think he does.  Why would he spend decades spreading his fortun</t>
  </si>
  <si>
    <t>@WhiteHouse @realDonaldTrump USELESS WE ARE DESTROYED OPEN EVERYTHING NO MASKS, AND YOU STATED VACCINE NOT MANDATORY really ??</t>
  </si>
  <si>
    <t>@JoeZickafoose @VPrasadMDMPH @serghei_mangul The correlation has been blow up recently though right?  Brazil gets the BCG vaccine.</t>
  </si>
  <si>
    <t>david_kochman</t>
  </si>
  <si>
    <t>DK</t>
  </si>
  <si>
    <t>siri how do i express nervousness about a vaccine being developed at light speed by a private company on a tight deadline funded by the trump administration without in any way sounding like an anti-vaxxer</t>
  </si>
  <si>
    <t>Trydianth</t>
  </si>
  <si>
    <t>Dunne</t>
  </si>
  <si>
    <t>Never been worried about this celebrity drama I‚Äôm more worried about this economy along with this vaccine that I don‚Äôt want to get lol</t>
  </si>
  <si>
    <t>arias_mitch</t>
  </si>
  <si>
    <t>Mercedes</t>
  </si>
  <si>
    <t xml:space="preserve">@LairsAndLizards @JohnVezina @jdmaccoby a vaccine in less then a year is unbelievably fast, it's unheard of.  So I guess you are admitting you don't know shit about  vaccine development.  Probably nothing about test development and supply chain logistics </t>
  </si>
  <si>
    <t>SpikeMikeSD</t>
  </si>
  <si>
    <t>Mike</t>
  </si>
  <si>
    <t>@D_B1973 @MikeMendoza29 @plzhelpmypony @twalt2468 There are several countries that have brought it under control, or totally eliminated it without a vaccine. This is what is needed.</t>
  </si>
  <si>
    <t>MaxwellMudd</t>
  </si>
  <si>
    <t>Maxwell Mudd</t>
  </si>
  <si>
    <t>North County San Diego</t>
  </si>
  <si>
    <t>Researchers predict immunity for 1-3 years. Also, the vaccine response can be more durable than the natural infection response.</t>
  </si>
  <si>
    <t>RL_Rademaker</t>
  </si>
  <si>
    <t>Rosanne Rademaker</t>
  </si>
  <si>
    <t>@GregMannarino Noooo shit. Cdc is vaxx company</t>
  </si>
  <si>
    <t>bodyheals</t>
  </si>
  <si>
    <t>charles sanders</t>
  </si>
  <si>
    <t>stay home, vaccine</t>
  </si>
  <si>
    <t>@carlsbadcagov Shameful. The county is on the watch list, and the city puts politics above public health. This is why our kids won‚Äôt see the inside of a classroom and high risk individuals will have to stay home until there is a vaccine. Thanks, Carlsba</t>
  </si>
  <si>
    <t>melissa4biden</t>
  </si>
  <si>
    <t>Melissa Cochran</t>
  </si>
  <si>
    <t>Families that lost a mom, dad, daughter, or son that day. Then wake up yesterday to new development in vaccine discovery followed immediately by news that we will never be able to trust our source of truth for our data again. To be honest "hit by a train"</t>
  </si>
  <si>
    <t>Shrew1992</t>
  </si>
  <si>
    <t>The Nightmare Before Coffee</t>
  </si>
  <si>
    <t>When Putin and Trump are pulling the exact same tactics with everyone watching, people have got to notice right?  seriously. Switch Putin out and replace him with Trump. Same statement. Vaccine when none exists. Already sold billions. Nothing actually hap</t>
  </si>
  <si>
    <t>Cyde_Dish</t>
  </si>
  <si>
    <t>CydeDish</t>
  </si>
  <si>
    <t>@CNBCnow They now must have an optional vaccine that comes with every car.</t>
  </si>
  <si>
    <t>@Buddiction I have just been sort of praying for a vaccine so I can stay in America and have purpose as a teacher instead of leaving the country for health benefits or affordable living</t>
  </si>
  <si>
    <t>recoveredjackie</t>
  </si>
  <si>
    <t>Jacqueline (Jackie)</t>
  </si>
  <si>
    <t>With CA shutting down today, I'm sure other states will follow suit. I'm looking at the COVID-19 plays in the market &amp;amp; starting to understand how it won't just be once vaccine but a variety of vaccines needed based on population, immune responses, sev</t>
  </si>
  <si>
    <t>tbh the whole country just needs to shut down for some months while they work on the vaccine and then open up</t>
  </si>
  <si>
    <t>Kaylee_Roche</t>
  </si>
  <si>
    <t>pretty‚ú®</t>
  </si>
  <si>
    <t>I don‚Äôt trust that vaccine</t>
  </si>
  <si>
    <t>OceanHead_</t>
  </si>
  <si>
    <t>üåäüåäüåä</t>
  </si>
  <si>
    <t>@JumboElliott76 You can get the flu over and over again...even with getting that year‚Äôs vaccine.  You can get pneumonia again. What makes anyone think this is a one-time virus?  Different strands affect different people.  Doctors and Scientists continue</t>
  </si>
  <si>
    <t>PopPopBriGuy</t>
  </si>
  <si>
    <t>Brian O‚ÄôDonnell</t>
  </si>
  <si>
    <t>we be in the labs like üòà yes don‚Äôt wear masks or make a vaccine bc we don‚Äôt want to have our first year of college online and we don‚Äôt wanna go about our lives as well üòà we just wanna ruin class of 2021 üòà BOY SIT DOWN</t>
  </si>
  <si>
    <t>miaasilvana</t>
  </si>
  <si>
    <t>mimis ‚ó°‚Äø‚ó°‚úø</t>
  </si>
  <si>
    <t>@DODGERSnCHlLL @valdez310 Until there‚Äôs a vaccine or the number of cases drops to minimal levels</t>
  </si>
  <si>
    <t>Wittman7</t>
  </si>
  <si>
    <t>Michael</t>
  </si>
  <si>
    <t>@realTuckFrumper @marjowil5775 If they came up with a 100 percent effective vaccine tomorrow we would still be in trouble because Trumpies have freedom to be ignorant</t>
  </si>
  <si>
    <t>russell_acosta</t>
  </si>
  <si>
    <t>most peaceful man on earth</t>
  </si>
  <si>
    <t>-117.274492,33.521653,-117.1185592,33.612308</t>
  </si>
  <si>
    <t>-117.1965256,33.5669805</t>
  </si>
  <si>
    <t>@Voice_Logic2020 @Danny30798186 @BlayneLannan1 You do realize that nothing is free right? In this case, all you have to do is sell your soul to the beast system.  What is coming is an Ai cashless society. The fine print: Getting the covid vaccine/boosters</t>
  </si>
  <si>
    <t>@LucyKnows1 @AngelWarrior321 @gatewaypundit Why is he telling us this?? No one cares or  wants his vaccine! No one is willing to be chipped and vaccinated.</t>
  </si>
  <si>
    <t>wildhorsepat</t>
  </si>
  <si>
    <t>Patricia Horning</t>
  </si>
  <si>
    <t>@chrisbergpov @BillGates @TEDTalks He‚Äôs lying to push a vaccine later. He‚Äôs already been caught on a hot mic talking about it. Another scumbag lying to make more money</t>
  </si>
  <si>
    <t>shaneco80353096</t>
  </si>
  <si>
    <t>shane conway</t>
  </si>
  <si>
    <t>@nbcsandiego Please just stop. We need a vaccine.</t>
  </si>
  <si>
    <t>freechewy</t>
  </si>
  <si>
    <t>Source of Grey Hair</t>
  </si>
  <si>
    <t>California</t>
  </si>
  <si>
    <t>@angelinnewyork @OregonHeadHntr @drdavidsamadi @Wookiee931 Kennedy is a whackadoodle anti-vaxxer.  Honestly, if these folks spent as much effort funding actual studies as they do making wild-ass claims they might sway the scientific community.  Truth: all</t>
  </si>
  <si>
    <t>üî¥ VACCINATE YOUR FAMILY!   ‚Äù2017‚Äì18 season, vaccination averted estimated 7.1 million illnesses, 3.7 million medical visits, 109,000 influenza-associated hospitalizations &amp;amp; 8,000 influenza-associated deaths...Vaccination reduce[s] deaths, ICU a</t>
  </si>
  <si>
    <t>MikaSpencer</t>
  </si>
  <si>
    <t>M. Mika Spencer</t>
  </si>
  <si>
    <t>San Diego, California, U.S.A.</t>
  </si>
  <si>
    <t>Buffer</t>
  </si>
  <si>
    <t>@realTrumpForce PT, Anyone who tries to "Force" a vaccine on me will be dead...right along with me.  You better not try that bull shit.</t>
  </si>
  <si>
    <t>QuickRay</t>
  </si>
  <si>
    <t>Raymond Arnold</t>
  </si>
  <si>
    <t>@scouterriffic Antibody tests are utterly meaningless  You never need a vaccine under any circumstance ever Correct an antibody test can‚Äôt tell U anything about wether you had or have Covid-19 Take copious amounts of #VitaminC, get your #VitaminD optimi</t>
  </si>
  <si>
    <t>VitaminC, VitaminD</t>
  </si>
  <si>
    <t>@time_michaels @BenGreg88407463 @CrookedIntriago I should have clarified a bit. I also only started listening to Royce and Crook because of Em. After that, I appreciate them as individuals it's not tied to Em anymore. The vaccine shit is a major barrier i</t>
  </si>
  <si>
    <t>NickEBeee</t>
  </si>
  <si>
    <t>Nick E Beee</t>
  </si>
  <si>
    <t>Oceanside</t>
  </si>
  <si>
    <t xml:space="preserve">We know trump will announce a vaccine before November 3rd. He, of course, will be lying. Dr. Fauci will have to be all in before any level of trust can be established.  trump would gladly lie about the efficacy of a vaccine if he thought he would get one </t>
  </si>
  <si>
    <t>amvetsupport</t>
  </si>
  <si>
    <t>American Veteran</t>
  </si>
  <si>
    <t>Palm Desert, CA</t>
  </si>
  <si>
    <t>@aetiology @annamerlan Wow. I definitely had a different experience than her going through vaccine court. But im not trying to grift the NVICP.</t>
  </si>
  <si>
    <t>MalibuStacyMPH</t>
  </si>
  <si>
    <t>Malibu Stacy, MPH</t>
  </si>
  <si>
    <t>San Diego, USA</t>
  </si>
  <si>
    <t>@d0nt_ask_m311 It still kills. Why is one death better than another? My brother went through chemo for 5 years. No one wore a mask for him. I had a baby during flu season...no one wore a mask. Flu vaccine was 19% effective tube that year.</t>
  </si>
  <si>
    <t>@kittynouveau Geez... just about any anti-vaxxer or person against masks suddenly has delusions of grandeur aboit being a writer.</t>
  </si>
  <si>
    <t>chemy_art</t>
  </si>
  <si>
    <t>DNLINK</t>
  </si>
  <si>
    <t>Pretty crazy how Trump just glossed over how the military will be responsible for the ‚Äúlogistics‚Äù of vaccine distribution and no mention of his much hated USPS service that is literally made for LOGISTICS for a national pandemic!</t>
  </si>
  <si>
    <t>WilllyWest</t>
  </si>
  <si>
    <t>not a boat</t>
  </si>
  <si>
    <t>@AlbertRaccoon @toddbrussell31 @cnnbrk Well, worry about yourself. Fuck this vaccine</t>
  </si>
  <si>
    <t>Eljeffe749</t>
  </si>
  <si>
    <t>Jeff A</t>
  </si>
  <si>
    <t>@Lisa_Hrmn Yes, that sounds awful. I‚Äôm not sure how that changes my calculation here. Most people are not going to have that type of outcome. And the virus will have spread through most of the populace by the time a vaccine appears.</t>
  </si>
  <si>
    <t>I keep thinking about how when there‚Äôs a covid vaccine anti-vaxxers won‚Äôt even get it or let their kids get it</t>
  </si>
  <si>
    <t>obviouslyadiana</t>
  </si>
  <si>
    <t>adee ‚ô°</t>
  </si>
  <si>
    <t>Also, we are trusting a vaccine made by a dude who was affiliated with a sex trafficker? Nice.</t>
  </si>
  <si>
    <t>Do you have a smartphone? Do you have a social security number? The government is already tracking you, they don't need to give you a vaccine to do it. Stop bragging about refusing a vaccine you absolute morons.</t>
  </si>
  <si>
    <t>jonnynumber_5</t>
  </si>
  <si>
    <t>Jon</t>
  </si>
  <si>
    <t>@JaimeStickle Reading vaccine updates have been my light at the end of the tunnel. I recommend @nytimes they go deep.</t>
  </si>
  <si>
    <t>MichellePoveda</t>
  </si>
  <si>
    <t>Michelle Poveda</t>
  </si>
  <si>
    <t>@reason If COVID is asymptomatic 81% of the time, and vaccines are never 100% effective, won't that make determining whether the vaccine is effective difficult?</t>
  </si>
  <si>
    <t>Me: is Trump going to lose? My girlfriend: yeah if the election happens this week. But 2 things will destroy Biden, one is that the vaccine comes out before the election, another is that the daily cases go down under 1000 at least two weeks before the ele</t>
  </si>
  <si>
    <t>Eric87477935</t>
  </si>
  <si>
    <t>Ê•äÂ∞èÁ¨ô_Eric Young</t>
  </si>
  <si>
    <t>@amyklobuchar I‚Äôm not going to trust a Covid-19 vaccine and I won‚Äôt get it.</t>
  </si>
  <si>
    <t>Bob Wampler</t>
  </si>
  <si>
    <t>Del Mar, CA</t>
  </si>
  <si>
    <t>@NativeTexan74 @Katrina37774496 @kitnlov1 @donwinslow Exactly!!! Because trump thinks he's divine already and who, as I said just prances around like nothing can touch him. I wouldn't be surprised if there isn't already a vaccine and he got it back last y</t>
  </si>
  <si>
    <t>RosaYanarates</t>
  </si>
  <si>
    <t>Rosa</t>
  </si>
  <si>
    <t>@trevorsmithmd @JamesTodaroMD Hey doc, those of us who have followed the vaccine discussion for years are not the least bit surprised about censorship. We‚Äôre used to it. Dig deeper.</t>
  </si>
  <si>
    <t>pbi28611687</t>
  </si>
  <si>
    <t>Peter Bisgaard</t>
  </si>
  <si>
    <t>I will never inject a vaccine into my body from the government who literally tries to kill us</t>
  </si>
  <si>
    <t>iamcasedi</t>
  </si>
  <si>
    <t>Casedi</t>
  </si>
  <si>
    <t>@TimNoEgo @KenobiCheated The smart money is on about 250K dead Americans before we get the vaccine</t>
  </si>
  <si>
    <t>COVID-19 has a 99% survival rate. Meaning 99% of those who were infected with the China Virus survived... WITHOUT a vaccine. So, I'm curious to understand why there is a push for a mandatory vaccine IF our immune system evidently combatted such virus. It'</t>
  </si>
  <si>
    <t>rochbennett</t>
  </si>
  <si>
    <t>R. Bennett</t>
  </si>
  <si>
    <t>@Darkknightlifts @MarcLobliner Sure as hell won‚Äôt be taking any vaccine. Masks are pointless. Look at Sweden</t>
  </si>
  <si>
    <t>Sean_Herman90</t>
  </si>
  <si>
    <t>Sean Herman</t>
  </si>
  <si>
    <t>@SadBoysClub_Jay Ehhhh should be a vaccine by then. I‚Äôm not going wither way. Maybe a pool party though</t>
  </si>
  <si>
    <t>BigGezzy1</t>
  </si>
  <si>
    <t>George</t>
  </si>
  <si>
    <t>La Quinta, CA</t>
  </si>
  <si>
    <t>@fleccas Some people recovered without any cure or vaccine.</t>
  </si>
  <si>
    <t>EyamCC147</t>
  </si>
  <si>
    <t>‚ìÇ‚í∂‚ìé‚í∫</t>
  </si>
  <si>
    <t>French Valley, CA</t>
  </si>
  <si>
    <t>Bill Gates has a strange image of himself. He sees himself as The Messiah who saves the world through vaccination ‚Äì and through population reduction. #https://www.technocracy.news/robert-f-kennedy-investigate-bill-gates-and-his-depopulation-agenda/</t>
  </si>
  <si>
    <t>CuevaDeplorable</t>
  </si>
  <si>
    <t>True Cali Trump Supporter!</t>
  </si>
  <si>
    <t>Murrieta</t>
  </si>
  <si>
    <t xml:space="preserve">@Lucy3370 @dmshetayh @adamfeuerstein I'm advising a few firms on this. Lots of patent FTO (freedom to operate) issues for almost all vaccine players here. But all such issues are resolvable-looking at high single digit to mid-teen royalty burdens overall </t>
  </si>
  <si>
    <t>jjgiablue</t>
  </si>
  <si>
    <t>Bryan Green</t>
  </si>
  <si>
    <t xml:space="preserve">@mfoxhunter Who do they think are protecting them?Continually trying to find drugs &amp;amp;working with pharmaceuticals for a vaccine I would say is working toward rid the country of the virus, tell those few people staying in 3mos isn't the answer once you </t>
  </si>
  <si>
    <t>griffm601</t>
  </si>
  <si>
    <t>TheGriff</t>
  </si>
  <si>
    <t>@old_crankygamer @GeriMonsen1 @AydletteThomas @AMan4AllSaisons This guy runs the gamut of wrongheadedness.  Looking at his posts, it appears he is at the very least a misogynist, an anti-vaxxer, a racist, believes the Coronavirus is a hoax etc., etc. This</t>
  </si>
  <si>
    <t>mytk56</t>
  </si>
  <si>
    <t>Karl Bradley</t>
  </si>
  <si>
    <t>Imperial Beach, CA</t>
  </si>
  <si>
    <t>@s4cjoe88 @TMZ Lets be honest, a number of parents and teachers will be getting covid through their children. Some will die. Why rush out and start school when I vaccine is on the horizon? Because we are in a political pissing contest.</t>
  </si>
  <si>
    <t>BitbyMikeTyson</t>
  </si>
  <si>
    <t>J</t>
  </si>
  <si>
    <t>@JeffreyGuterman @JonLemire We are not getting out of this pandemic until there is a vaccine.  Too many selfish, ignorant (being generous) people.</t>
  </si>
  <si>
    <t>kbarovsky</t>
  </si>
  <si>
    <t>Ken Barovsky</t>
  </si>
  <si>
    <t>94)Cad&amp;amp;BC govt/Parliament /police,ÂÖ≠Â∏∏Âßî,ÁúüÂÅá‰π†ËøëÂπ≥, Trudeau, Trump : Âà´ÂÜç‰ΩøÁî®ÂÄüÂè£! Ëá≥‰ªä cancel culture Testing Ë∑≥Âá∫Êù•ÁöÑÈÇ™ÊÅ∂ÂíåÁà™Áâô, ÊúâÂá†‰∏™ÊúâÁâπÂºÇÂäüËÉΩ/È≠îÂäõÂèØ‰ª•Ê≤âËàπÊ≤âÈ£ûÊú∫ÁöÑ?! ÈÇ£‰∫õÂõ†ÊãñÂª∂ÊõùÂÖâÁúüÁõ∏ËÄå‰º§‰∫°</t>
  </si>
  <si>
    <t>VictoriaManor6</t>
  </si>
  <si>
    <t>VictoriaManor</t>
  </si>
  <si>
    <t>zh</t>
  </si>
  <si>
    <t>That poll about whether people would get a COVID vaccine is very depressing</t>
  </si>
  <si>
    <t>mcotteri</t>
  </si>
  <si>
    <t>max cotterill</t>
  </si>
  <si>
    <t>Vaccine is not allowed to have live virus if it passes FDA requirements. Ergo if it‚Äôs live it‚Äôs not a vaccine.</t>
  </si>
  <si>
    <t>@oblicx Wait would the vaccine make you fall in love or prevent you from falling in love?</t>
  </si>
  <si>
    <t>jack_bartick3</t>
  </si>
  <si>
    <t>Jack_Bartick</t>
  </si>
  <si>
    <t>@2hellwevil @realDonaldTrump It's not the "China" or "Wuhan" virus it's the Coronavirus. There are promising leads on a vaccine, but there is still no cure. Trump constantly makes unsubstantiated claims and no reputable medical expert would risk losing th</t>
  </si>
  <si>
    <t>Steve018770</t>
  </si>
  <si>
    <t>Steve Rogers</t>
  </si>
  <si>
    <t>El Cajon, CA</t>
  </si>
  <si>
    <t>-Si tomas la pastilla azul te despertar√°s en tu cama y creer√°s lo que quieras creer. Si tomas la pastilla roja te contar√© la verdad. -Corta el rollo, Darwin, que nos vas a dar la pastilla roja a todos. #vaccine</t>
  </si>
  <si>
    <t>paramimo</t>
  </si>
  <si>
    <t>Arribista del buen rollito</t>
  </si>
  <si>
    <t>Zaragoza</t>
  </si>
  <si>
    <t>es</t>
  </si>
  <si>
    <t>@VinGuptaMD Read that FDA will approve a vaccine if it is 50% effective...so what is that, a "maybe vaccine"?  We think we need better than a maybe so maybe no vaccine!  We feel this reduced efficacy level is a way for trump to gain political points, some</t>
  </si>
  <si>
    <t>cjreid</t>
  </si>
  <si>
    <t>C J Reid</t>
  </si>
  <si>
    <t xml:space="preserve">Russian hackers target organizations trying to develop COVID- 19 vaccine, the American, British and Canadian govt said Thursday. Hackers sent fraudulent emails trying to trick people by turning over passwords and other security credentials. #BreakingNews </t>
  </si>
  <si>
    <t>tanyas1005</t>
  </si>
  <si>
    <t>Tanya</t>
  </si>
  <si>
    <t>BreakingNews, Canada, britain, COVID19</t>
  </si>
  <si>
    <t>@jrisco @Reforma To be continue untill a proper vaccine Is done and proven efectively.</t>
  </si>
  <si>
    <t>Alan_Dominguez</t>
  </si>
  <si>
    <t>Alan Ibaeza</t>
  </si>
  <si>
    <t>Tijuana</t>
  </si>
  <si>
    <t>@mcuban The vaccine will magically be available once the election is over.</t>
  </si>
  <si>
    <t>AjKicks401</t>
  </si>
  <si>
    <t>Aj</t>
  </si>
  <si>
    <t xml:space="preserve">@JordanUhl You want to get natural immunity so you might be immune to HIV since Covid 19 was man made with HIV genes. The vaccine that I have seen only protects from the spikes (SARS part) not the mushroom under the spikes (the HIV parts that kneecap the </t>
  </si>
  <si>
    <t>IaRussianBot1</t>
  </si>
  <si>
    <t>I' a Russian Bot</t>
  </si>
  <si>
    <t>So WHY is @pfizer and all these big names getting so much federal $$$? "Pfizer... did not need research money because it likely had the infrastructure and early data it needed to speed its vaccine to trials without federal help."</t>
  </si>
  <si>
    <t>@RBReich @katzoecat Or make safety improvements to let our kids learn safely at home until we have an actual vaccine and a fucking plan? $$ better spent on equipping our students for remote learning and keeping people from losing their homes and eating be</t>
  </si>
  <si>
    <t>glowormgrammy</t>
  </si>
  <si>
    <t>Gloriaüêùüö∑‚õîÔ∏è</t>
  </si>
  <si>
    <t>Santee, CA</t>
  </si>
  <si>
    <t>TrumpVirus2020</t>
  </si>
  <si>
    <t>No vaccine, no school!  Kids are required to show vaccine records to set foot on any public school campus. Now we are letting that slide so they can pass around COVID and risk dying?   #NotMyChild</t>
  </si>
  <si>
    <t>NotMyChild</t>
  </si>
  <si>
    <t>@ShaqueelOBryant The crazy sad part about all of this is that even when there is a vaccine, all the people who are out partying will still not get it because ‚Äúif everyone else is has the vaccine I don‚Äôt have to get it‚Äù</t>
  </si>
  <si>
    <t>KevinNapod</t>
  </si>
  <si>
    <t>KEVID-19 üò∑</t>
  </si>
  <si>
    <t>San Marcos, California</t>
  </si>
  <si>
    <t>@Reclaimer_9 @mitchsweiss You want a vaccine for a virus with a mortality rate that‚Äôs actually lower than the flu?</t>
  </si>
  <si>
    <t>lori_socal</t>
  </si>
  <si>
    <t>SD_Mom</t>
  </si>
  <si>
    <t>@TheStalwart My guess is the prolonged downturn scenario creates greater risk of a debt deflation outcome. Whereas continued stimulus with the potential of a vaccine and strong V recovery in 2021 creates inflation risk through 2022 and beyond.</t>
  </si>
  <si>
    <t>@NikkiHaley You assume that somebody from the United States is going to develop the vaccine</t>
  </si>
  <si>
    <t>obtom62</t>
  </si>
  <si>
    <t>Tom O‚ÄôBrien</t>
  </si>
  <si>
    <t>@healthylaugh Given my health background I trust modern medicine for the most part, but natural immunity seems like a better route to me. Both routes have risk, but we will know more about the natural route by the time a vaccine is available and we will o</t>
  </si>
  <si>
    <t>huntermatos</t>
  </si>
  <si>
    <t>unLicensed Fool</t>
  </si>
  <si>
    <t>Twitter for Mac</t>
  </si>
  <si>
    <t>@Semi_Gatorfan Maybe.  The virus is real.  Was it planted Tom Clancy style?  Maybe.  Is my family and I getting a vaccine?  Yes.  Could other things that are going on be an agenda?  Yes.</t>
  </si>
  <si>
    <t>WCTideFans</t>
  </si>
  <si>
    <t>West Coast Tide Fans</t>
  </si>
  <si>
    <t xml:space="preserve">@leticia_piera @El_Colita_ @davidmweissman @realDonaldTrump And why didn‚Äôt anybody find a vaccine for aids? Who you gonna blame for that dumba$$? What about the common cold why the F as in someone come up with the cure for that?? What president are you </t>
  </si>
  <si>
    <t>Smileo</t>
  </si>
  <si>
    <t>Leo Magoo</t>
  </si>
  <si>
    <t>If you‚Äôre suddenly concerned about a cashless society, embedded chips, Bill Gates, George Soros, pizza related secret codes, pedophilia going mainstream, or a forced vaccine... please consider the source of those posts and/or information (right wing pro</t>
  </si>
  <si>
    <t>stevepereziam</t>
  </si>
  <si>
    <t>Steve Perez</t>
  </si>
  <si>
    <t>Idyllwild, Ca</t>
  </si>
  <si>
    <t>@GeorgeTakei Why do we need a vaccine if it‚Äôs going to go away on it‚Äôs own?  And why does he test himself and his family if it‚Äôs so harmless?</t>
  </si>
  <si>
    <t>gnng37224626</t>
  </si>
  <si>
    <t>gnng</t>
  </si>
  <si>
    <t>@MarkSchaffer11 @MPanichello @o_rips @RepAndyBiggsAZ His father suffered a very bad vaccine injury that almost killed him and gave him chronic disabilities. He was forced to take that shot while serving this country in the USMC... He, along with every Ame</t>
  </si>
  <si>
    <t>I remember standing in line to get polio vaccine. It greatly reduced polio in the world, but it took a while.  Today anti-vaxxers and other in-denial persons would ruin any progress in a vaccine for covid19.  They won't even try -- "it's a hoax."</t>
  </si>
  <si>
    <t>Arcturus1949</t>
  </si>
  <si>
    <t>dan üçÄ truesdell</t>
  </si>
  <si>
    <t>carlsbad, ca, USA</t>
  </si>
  <si>
    <t>@SPXTrades News outta Oxford about vaccine made it sh!t the bed.</t>
  </si>
  <si>
    <t>Zuke_music</t>
  </si>
  <si>
    <t>Kevin Zuccaro</t>
  </si>
  <si>
    <t>88)CALL ON WORLD TO BOYCOTT: "Masking,vaccine, balance,allergy" =Ê∑∑Ê∑ÜÈ¢†ÂÄíÊòØÈùû! =Âà∂ÈÄ†Â≠§Á´ãÈöîÁ¶ª! =ÊéåÊéßÂûÑÊñ≠ËàÜËÆ∫ÁõëÁù£! =Ââ•Â§∫ÂÖ®‰ΩìÊ∞ë‰ºóÁöÑÁúüÂÆûÂèÇ‰∏éÊùÉ,ÁúüÂÆûÂèëË®ÄÊùÉÂíåÊä´Èú≤ÁúüÁõ∏ÁöÑÊú∫‰ºö! =ÂØπÂÖ®‰ΩìÊ∞ë‰ºóÂ†µÂò¥Á¶ÅË®Ä+ËΩØÁ¶Å+Â•¥ÂΩπ!</t>
  </si>
  <si>
    <t>vaccine, testing, Reopening, testing tracing</t>
  </si>
  <si>
    <t>@WhiteHouse A vaccine is one component. Testing at 15% in late July where CDC said minimum 50% and robust contact tracing by June is a trump failure. Reopening prematurely is a trump failure. Initial trump denial put us as #1 in infection WORLDWIDE. Recor</t>
  </si>
  <si>
    <t>harrypowellSD</t>
  </si>
  <si>
    <t>Harry Powell</t>
  </si>
  <si>
    <t>just in case y all mightve wondered i just now shared cross confirmed purpose w/ my own wife we PAID social security/medicare im retired public health not md but think i know some vaccine/prevention/therapeutic past others i posted all the abv shes kvetch</t>
  </si>
  <si>
    <t>@annvandersteel That‚Äôs their plan. This is NOT about a virus. This is about destroying America from within...so they can come in with their New World Order...Global Government. Bill Gates and his compulsory microchip vaccine. Big Brother. Big Government</t>
  </si>
  <si>
    <t>mericangirl7</t>
  </si>
  <si>
    <t>‚ÄòMerican Girl üá∫üá∏</t>
  </si>
  <si>
    <t>WakeUpAmerica</t>
  </si>
  <si>
    <t>These CNN reporters talking about the vaccine like it‚Äôs the end of the world.</t>
  </si>
  <si>
    <t>@TrumpScotland No thanks. We'll stay home and cook safely until there is a vaccine.   But sure, by all means, keep being a super spreader. It's very on brand for the Trump name.</t>
  </si>
  <si>
    <t>ConsultCannaRob</t>
  </si>
  <si>
    <t>Robert Hunt</t>
  </si>
  <si>
    <t>when we don‚Äôt wear masks we are: 1. harming small and local business by prolonging the virus 2. putting others in harms way by prolonging the virus 3. denying obvious science by prolonging the virus 4. don‚Äôt want a vaccine? wouldn‚Äôt need one if we d</t>
  </si>
  <si>
    <t>milesofcolor</t>
  </si>
  <si>
    <t>miles</t>
  </si>
  <si>
    <t>@EddieZipperer It's an exaggeration... he only told doctors to look into injecting disinfectant to fight covid in the lungs.  Thanks for clarifying.  He also asked if a flu vaccine would work for covid... so apparently he didn't even understand how a vacc</t>
  </si>
  <si>
    <t>Trump will buy an American vaccine, even if it does not work and has terrible side effects. He will not buy the British vaccine, developed at Oxford. Nor would he buy a Canadian or Chinese vaccine.</t>
  </si>
  <si>
    <t>‚ÄúExpanding Operation Warp Speed‚Äôs diverse portfolio by adding a vaccine from Pfizer and BioNTech increases the odds that we will have a safe, effective vaccine as soon as the end of this year,‚Äù said  Health and Human Services Secretary Alex Azar.  i</t>
  </si>
  <si>
    <t>@PerkinsLolaJ Dr. Fauci will have to be all in before any level of trust can be established.  trump would gladly lie about the efficacy of a vaccine if he thought he would get one vote.</t>
  </si>
  <si>
    <t>stay-at-home, stay home, vaccine, schools</t>
  </si>
  <si>
    <t>@tomservo4242 I don't see why we have to rush to re-open schools when the risks are so many and the depth of the consequences is not easily calculated.  We could do worse than stay at home for a few more months waiting for the reassurance of a vaccine.</t>
  </si>
  <si>
    <t>ObeliskSplinter</t>
  </si>
  <si>
    <t>Brendan Schwarz</t>
  </si>
  <si>
    <t>vaccine, social distancing</t>
  </si>
  <si>
    <t>@MayorOfLA People in LA independently wealthy to love these lockdowns. We need a vaccine not destroying the economy if masks work why the lockdowns? Same w social distancing</t>
  </si>
  <si>
    <t>@Jsheff001 @RTRWLT @NewM4UA I think they lobbied for masks because it helps some.  Yes, washing hands is just as important.  Both are better than nothing.  I can‚Äôt wait for this vaccine although I don‚Äôt mind working from home.  üòè</t>
  </si>
  <si>
    <t>@mitchellvii @StcyrAnnie The dems are the party of vaccine mandates. They‚Äôve always believed it‚Äôs only ok to control your body when killing babies.</t>
  </si>
  <si>
    <t xml:space="preserve">@VABVOX @CNN If only it was magical BLM protest since CNN assured us those don‚Äôt spread Covid.  Idiots &amp;amp; liberals think Covid is going away soon.  Highly contagious it will keep spreading as long as there is not a very effective vaccine. Thankfully </t>
  </si>
  <si>
    <t>dean_dahl</t>
  </si>
  <si>
    <t>Dean Dahl</t>
  </si>
  <si>
    <t>Valley Center CA</t>
  </si>
  <si>
    <t>@ElizabethFram13 @realStevenThom @TheRightMelissa @realDonaldTrump True, you want an effective vaccine.</t>
  </si>
  <si>
    <t>IsaiahVargas217</t>
  </si>
  <si>
    <t>Isaiah Vargas</t>
  </si>
  <si>
    <t>@cnni @cnn working to discredit Russia's vaccine for @BillGates @WHO #FakeNewsMedia</t>
  </si>
  <si>
    <t>Cromornada</t>
  </si>
  <si>
    <t>Myrone Cromwell</t>
  </si>
  <si>
    <t>FakeNewsMedia</t>
  </si>
  <si>
    <t>@lisatherealg Yeah tbh thought what about international students though will they be allowed back :/  And honestly idk who will all get vaccinated, like i see both sides who wants to get a vaccine that was rushed and nobody knows the side effects. üò≠</t>
  </si>
  <si>
    <t>alexa_wotus</t>
  </si>
  <si>
    <t>ale—Öa wo—ÇœÖ—ï</t>
  </si>
  <si>
    <t>San Marcos, california</t>
  </si>
  <si>
    <t>Coming from someone that hates needles, literally nothing gets me more excited during this time than the thought of getting a covid vaccine in a couple months</t>
  </si>
  <si>
    <t>ErinEMartinez97</t>
  </si>
  <si>
    <t>E R I N</t>
  </si>
  <si>
    <t>@wolfejosh I listened to an interview he just gave and he said he thinks a therapeutic is coming sooner than a vaccine. We'll see.</t>
  </si>
  <si>
    <t>johnpeart1</t>
  </si>
  <si>
    <t>John Peart</t>
  </si>
  <si>
    <t>@joshscampbell Hope for a miracle, wait for a vaccine, claim there would have been a lot more dead if..., Blame China, Defy more laws and constitutional amendments as a distraction, Get on TV despite the stroke, and Institute operation "Children are worth</t>
  </si>
  <si>
    <t>vaccine, churches, schools</t>
  </si>
  <si>
    <t>@timkawakami Please close everything up and shut down everything until a vaccine is ready in 9 years. Schools, sports, restaurants, churches, gas stations, power, cable, water, beaches, roads, airplanes, sidewalks, WiFi. It‚Äôs the only way to make us saf</t>
  </si>
  <si>
    <t>#MarketWatch Wall St opens higher following positive vaccine news from Moderna and Goldman‚Äôs blowout earnings report</t>
  </si>
  <si>
    <t>MarketWatch</t>
  </si>
  <si>
    <t>@NikolovScience @ChrisThirkill @sryokan @jojohill1974 @StevenSlikkers It adjusted factors to 20%. But over the 14 day window between vaccine and test, not forever. It only increases risk about 4 days.</t>
  </si>
  <si>
    <t>CharlesRingling</t>
  </si>
  <si>
    <t>CR</t>
  </si>
  <si>
    <t>@A2ZJIRWINKO Hello hypocrisy! You would think anti-vaxxers wouldn't be vaccinated at all given what they are preaching! I am not an anti-vaxxer for the record, since I got flu shots every year and I'm definitely getting the covid-19 vaccine too.</t>
  </si>
  <si>
    <t>mysticalgamerx8</t>
  </si>
  <si>
    <t>Shadow Pikachu88</t>
  </si>
  <si>
    <t>@BBCWorld Do people actually think Russia, KNOWN CHEATERS, developed a viable vaccine 8-10 months to a year before most projected timetables? Do they have wizards over there?   Lol. Sure, you guys try it first. Let the rest of us know how it goes.</t>
  </si>
  <si>
    <t>daldevs</t>
  </si>
  <si>
    <t>D. Lawrence</t>
  </si>
  <si>
    <t>@realDonaldTrump A vaccine will not help you get elected‚Äîyou have done too much damage with your denials,deceit and outright lies. Not to mention your unspeakable rudeness in your refusal to join in honoring John Lewis.</t>
  </si>
  <si>
    <t>patparsons43</t>
  </si>
  <si>
    <t>pat</t>
  </si>
  <si>
    <t>Take a look at $EQ today and the run it had after posting "positive data" for COVID-19 vaccine...</t>
  </si>
  <si>
    <t>Lowkey proud of the US making the first covid vaccination.   I‚Äôm personally not receiving it ..</t>
  </si>
  <si>
    <t>annetitah</t>
  </si>
  <si>
    <t>annie</t>
  </si>
  <si>
    <t>@MKap21 @AmberPechin Low hanging fruit? Being anti-vaccine.  And absolutely agreed, it is just a contextual example. If Trump was revealed to have a diagnosed mental health condition, would we evaluate him differently? Should we?</t>
  </si>
  <si>
    <t>mattwallaert</t>
  </si>
  <si>
    <t>matt wallaert</t>
  </si>
  <si>
    <t>@HeidiJaster Our proteins are closely matched to the CoV2 proteins.  Sticking that in a #vaccine with craploads of #aluminum is going to provoke serious autoimmune attacks Our immune cells wil, get confused &amp;amp; start attacking our own cells since there‚</t>
  </si>
  <si>
    <t>EpigeneticWhisperer or Navigate the Spiral Sensei</t>
  </si>
  <si>
    <t>vaccine, aluminum</t>
  </si>
  <si>
    <t>@SanDiegoPete73 Right? Doesnt fit the agenda and the billions they wanna make from a vaccine.</t>
  </si>
  <si>
    <t>Ryanwilliams619</t>
  </si>
  <si>
    <t>Ryan Williams</t>
  </si>
  <si>
    <t>2023 wins. no herd immunity , and look at this epic fail, our government will never have enough vaccinated (if there is a vaccine) in time to create herd immunity... with the targeted 50% efficacy</t>
  </si>
  <si>
    <t>halocline_gg</t>
  </si>
  <si>
    <t>Vodka Kiss</t>
  </si>
  <si>
    <t>@EarlOfEnough @mommamia1217 The vaccine will be earlier for Trump, his family, white house staff, sycophants, cronies, and contributors. The other 330m of US, later , but that won't matter a whit to Trump! #AmericaOrTrump</t>
  </si>
  <si>
    <t>Jeffrey Does Trump Sycophantism have Limits? Belk</t>
  </si>
  <si>
    <t>AmericaOrTrump</t>
  </si>
  <si>
    <t xml:space="preserve">@SpencerRossy @99freemind @QlaireBraz @Crewdsoninho @SeanSmwhitehead @Gaynorann46 @Martytrudge People act irrationally when fear induced and are more likely to get an untested vaccine.  But to profit from fear that Bill Gates and Anthony Fauci induced is </t>
  </si>
  <si>
    <t>ronandtink</t>
  </si>
  <si>
    <t>Moon Shot</t>
  </si>
  <si>
    <t>@bettiebloodshed either the pics are the vaccine or his hair is!</t>
  </si>
  <si>
    <t>RaccoonHelle</t>
  </si>
  <si>
    <t>FROG MOUNTAIN 2020 | #BLM #ACAB</t>
  </si>
  <si>
    <t>@CryptoReturnz Furthermore, the field is crowded and there are likely to be multiple vaccine winners in the space.  If everyone goes the good will route, there will be no earnings today, but will everyone suddenly be willing to pay more to Pharma for othe</t>
  </si>
  <si>
    <t>@McFaul @Twitter That and Russia is trying to steal COVID-19 vaccine data and research from our country, probably to skew it in order to kill Americans.</t>
  </si>
  <si>
    <t>MakeAmericaRela</t>
  </si>
  <si>
    <t>Make America Relax Again</t>
  </si>
  <si>
    <t>@TimRunsHisMouth I've never taken a flu vaccine and feel the same about any China virus vaccine.</t>
  </si>
  <si>
    <t>Cherylynn617</t>
  </si>
  <si>
    <t>Cheryl Lawrence</t>
  </si>
  <si>
    <t>everyone to get one OR ELSE. I say you can shove your vaccine and your mandates. Get vaccinated and shut up, whoever wrote this opinion piece. Pushing mandatory vaccination before you even know if the darn thing is going to create immunity just shows that</t>
  </si>
  <si>
    <t>JoyfulHandsTher</t>
  </si>
  <si>
    <t>Joy Thompson</t>
  </si>
  <si>
    <t>San Marcos, CA USA</t>
  </si>
  <si>
    <t>@skyfitsaura @Madonna sometimes I want that more than I want the vaccine for coronavirus honestly</t>
  </si>
  <si>
    <t>clayton_kr</t>
  </si>
  <si>
    <t>Clayton üå∂Ô∏è</t>
  </si>
  <si>
    <t>@sammyraysays @guypbenson @WKortepeter Which 'dude'? Gates or Guy Benson?  Gates has been running vaccine 'trials' in Africa....w/ lots of kids dying....or having severe reactions</t>
  </si>
  <si>
    <t>MeredithMarsha1</t>
  </si>
  <si>
    <t>Meredith Marshall</t>
  </si>
  <si>
    <t>@Sarita7861 @jim_desmond @CDCDirector Well...if we are to be brutal, lock down ALL of the USA for six weeks and then mandate 14 day quarantines for everybody coming in f abroad, while we have an army of contact tracers. Honestly, that is the only way to s</t>
  </si>
  <si>
    <t>aborunda</t>
  </si>
  <si>
    <t>Alfredo Borunda - BLM</t>
  </si>
  <si>
    <t>@Mattytwo2 @jimbo_always @jscogg71 @ScienceDaddio @AnalyticalHeart @qfd_bruce @MarilynLavala @VdBiggelaar @gooner1jdc @JayBird1545 @TyDonevski @susansaga1 @BrokeRoca @Jeanetteisback @dawndawn762yah1 @Rickster_75 @Ggoodgirlsfirst @MZITO444 @GGlocksX @777st</t>
  </si>
  <si>
    <t xml:space="preserve">@lertsema Hi Connie , hope your well and everyone there is fine. Thanks for the friend add. I agree completely Teachers and students in my opinion should not return to classes in buildings until there is a proven vaccine. I also do not think many parents </t>
  </si>
  <si>
    <t>BillnYou ¬Æüåäüí™üåä</t>
  </si>
  <si>
    <t>@XtinaScott Interesting &amp;amp; true.  Every single #vaccine injection harms every single person whether they feel it or not.  It‚Äôs impossible to avoid damage when you‚Äôre injecting vials full of scientifically proven #cytotoxins &amp;amp; #neurotoxins</t>
  </si>
  <si>
    <t>vaccine, cytotoxins, neurotoxins</t>
  </si>
  <si>
    <t>@FemaleBernieBro @Simo_Stevens_ It's for the unvaccinated children who cannot get vaccinated for separate health reasons. If a bunch of other children aren't vaccinated just because, they can give it to this immuno-deficient child and kill them. So everyo</t>
  </si>
  <si>
    <t>LooknCAFeelinMN</t>
  </si>
  <si>
    <t>üí•Wellstonedüí•</t>
  </si>
  <si>
    <t>21)ÁúüÂÅá‰π†ËøëÂπ≥,ÂÖ≠Â∏∏Âßî, Justin Trudeau,Cad govt/Parliament/police, donald Trump: Âà´ÂÜç‰ΩøÁî®ÂÄüÂè£! Ëá≥‰ªäcancel culture Testing Ë∑≥Âá∫Êù•ÁöÑÈÇ™ÊÅ∂/Áà™Áâô, ÊúâÂá†‰∏™ÊòØÊúâÁâπÂºÇÂäüËÉΩ/È≠îÂäõÂèØ‰ª•Ê≤âËàπÊ≤âÈ£ûÊú∫?! ÈÇ£‰∫õÂõ†ÊãñÂª∂ÊõùÂÖâÁúüÁõ∏ËÄå‰º§‰</t>
  </si>
  <si>
    <t>@kksheld @randybmccoy JnJ said $10 a vaccine, doesnt seem like much. Hydroxychloriquine is generic, probably free at walmart. Your rant seems off for the context.</t>
  </si>
  <si>
    <t>gfpetrarca</t>
  </si>
  <si>
    <t>Gary Riley</t>
  </si>
  <si>
    <t>We are in another ‚ÄúCold War‚Äù (common cold - corona virus) Russia calling their new vaccine Sputnik 5. Harkening to the the space race. Very untested. Getting scary @COVID19Tracking @benshapiro @realDonaldTrump @Covid19Lies</t>
  </si>
  <si>
    <t>RotflPodcast</t>
  </si>
  <si>
    <t>The Rotfl Podcast</t>
  </si>
  <si>
    <t xml:space="preserve">@chancetherapper We‚Äôre not trying to convince you to vote for Biden‚Äî but reconsider what makes Ye a good candidate. Anti vaxxer during a pandemic, anti-abortion, he hasn‚Äôt even made the due diligence to file to run for President. It shows a lack of </t>
  </si>
  <si>
    <t>squallluis</t>
  </si>
  <si>
    <t>Luis</t>
  </si>
  <si>
    <t>@ThomboyD I work in Clinical drug development. I have worked on a bunch of vaccine studies.   This is moving way too fast to get a product SAFELY to market.  I am skeptical as hell about a vaccine this quick.</t>
  </si>
  <si>
    <t>dmboggs74</t>
  </si>
  <si>
    <t>Boggsy</t>
  </si>
  <si>
    <t>While half the country is counting days till the miracle vaccine will allow things to go back to normal, the other half of the country has no intention of ever vaccinating themselves or is on the fence about it. And this makes our prospects for going back</t>
  </si>
  <si>
    <t>@badbitchinaz Sort out family first and then donate to COVID-19 treatment/vaccine research.</t>
  </si>
  <si>
    <t>shellyfromEire</t>
  </si>
  <si>
    <t>Shelly</t>
  </si>
  <si>
    <t>Another great day in Trump's America. Still no response to the Russian-Taliban bounty scheme fo kill Marines. The NSA, Uk and Canada announce that Russia is hacking into our vaccine efforts. The response from the coward in chief? Freakin crickets! He is a</t>
  </si>
  <si>
    <t>JackMcGrorySD</t>
  </si>
  <si>
    <t>Jack McGrory</t>
  </si>
  <si>
    <t xml:space="preserve">@Steve19252294 Used to get it every year when I was teaching college. College students are th sickest healthy adult population. Getting vaccinated would save me Weeks of follow-on sinus infections. In my 50s I had post -flu pneumonia twice after skipping </t>
  </si>
  <si>
    <t>MysticalMind3</t>
  </si>
  <si>
    <t>MysticalMind</t>
  </si>
  <si>
    <t>@Kag1776Melissa @mitchellvii What is so fucking HARD about wearing a mask if it helps STOP the spread of the virus until there is a vaccine?  You need a real disability aren‚Äôt so spoiled ü§¶‚Äç‚ôÄÔ∏è Are you going to refuse the vaccine because you want</t>
  </si>
  <si>
    <t>LepereMarnie</t>
  </si>
  <si>
    <t>MarnieLepere</t>
  </si>
  <si>
    <t>One day there will be a covid vaccine, and it will be widely available.   That‚Äôs why it‚Äôs important for us as scientists to keep our focus on long term problems we are scientifically best equipped to tackle.</t>
  </si>
  <si>
    <t>itskameronyall</t>
  </si>
  <si>
    <t>Kameron Kilchrist</t>
  </si>
  <si>
    <t>@sgibbles @shawna_burley @TheMarkPantano @RepThomasMassie My friend‚Äôs son is in a wheelchair for life from a routine childhood vaccine. I guess that‚Äôs just acceptable collateral damage to you? You do realize there will be those who are injured from th</t>
  </si>
  <si>
    <t>@lynnbassstover @PeterMDavies80 @itsnewstous @jaketapper @DanaBashCNN I had this same argument with people from Florida and Texas about a month ago. Look at where they‚Äôre at now. Cases come first, hospitalizations come 2-3 weeks later, deaths come 2-3 w</t>
  </si>
  <si>
    <t>DavidRuttenburg</t>
  </si>
  <si>
    <t>David92010</t>
  </si>
  <si>
    <t>@EWErickson How long do you support wearing masks? Until a vaccine? Until COVID no longer exists? Through flu season? All summer long? At home too as studies show its spread more at home than outside of home? Do you think children should mask up?</t>
  </si>
  <si>
    <t>DebraJarvis2</t>
  </si>
  <si>
    <t>ConservatIveSoCalGal</t>
  </si>
  <si>
    <t>@gummibear737 Will these countries that prevented the spread by shutting down early just end up with a second wave as soon as they loosen restrictions? Does this mean they have to cut themselves off from the international world until there is a vaccine? G</t>
  </si>
  <si>
    <t>@JoeSilverman7 I'm with you on that....I have several health issues, it would be wonderful to go about my day w/out fear of covid infection...I would likely get very ill from it, vaccine can't come too soon for me! I get flu vaccine every year &amp;amp; pneum</t>
  </si>
  <si>
    <t>@jkokojr @AmyCMiller3 Everyone is fighting it. Gates has a vaccine he wants to use without testing. They have DNA in them. Not a regular vaccine and he wants to microchip everyone.</t>
  </si>
  <si>
    <t>LindaSt18683783</t>
  </si>
  <si>
    <t>Isa58woman</t>
  </si>
  <si>
    <t>@covid_reality @zorinaq @12FreeBeer @mr_forsberg @gnrlgrevious @OttoKolbl @BallouxFrancois What would be a viable plan? US either stays in lockdown until a vaccine is developed, mass produced, distributed, &amp;amp; given to patients, OR aim for herd immunity</t>
  </si>
  <si>
    <t>@JonathanPieNews We here in San Diego reopened bars and restaurants only to have to shut them down again and are now surging with new cases doubling, unfortunately eating/drinking in public is too dangerous ...get it delivered &amp;amp; re-heat &amp;amp; wait for</t>
  </si>
  <si>
    <t>agenterob</t>
  </si>
  <si>
    <t>Robert Colosia</t>
  </si>
  <si>
    <t>San Diego, CA USA</t>
  </si>
  <si>
    <t>@Mike_Pence America needs a vaccine America needs a nationwide 'Mask Up order' America needs White House stop making this politics America needs 1600 Penna Avenue leadership America needs you trust Medicine-Science-daily America needs your Social Conscien</t>
  </si>
  <si>
    <t>hacksaw1090</t>
  </si>
  <si>
    <t>Lee Hacksaw Hamilton</t>
  </si>
  <si>
    <t>The dum-dum squad talking about avoiding a vaccine because they're afraid of being tracked by the same government too inept to just function as a government.</t>
  </si>
  <si>
    <t>BondHunterBond</t>
  </si>
  <si>
    <t>Hunter Bond</t>
  </si>
  <si>
    <t xml:space="preserve">@TheJimP19 @CohensCornerAZ Well I think a big part of it is the fact that the teams can not afford the cost of testing players everyday or every other day, which would be necessary to play without a vaccine. The cost per test runs $100-$150. That‚Äôs too </t>
  </si>
  <si>
    <t>BIGGeorgeAZ</t>
  </si>
  <si>
    <t>Big George</t>
  </si>
  <si>
    <t>Gilbert, AZ</t>
  </si>
  <si>
    <t>@tbeadick @CJ_isnowblue Yeah. I have autoimmune progesterone dermatitis. I'm allergic to the hormones my body makes &amp;amp; i'm constantly under attack by my immune system. A vaccine could cause a collapse &amp;amp; kill me.</t>
  </si>
  <si>
    <t>RedloraineV</t>
  </si>
  <si>
    <t>Red Lori Bright Eyes END ALL ABUSE STARTING w BLM</t>
  </si>
  <si>
    <t xml:space="preserve">@Reuters Did U think Amerikkka would be first.   Lmao. Them days at being 1st in most categories are over.   U Amerikkkans have no culture, no togetherness. Only hate  If Russia's vaccine works, im sure outta arrogance Amerikkkans would decline the help  </t>
  </si>
  <si>
    <t>Malcolmxxx5</t>
  </si>
  <si>
    <t>Malcolmxxx</t>
  </si>
  <si>
    <t>If there is a possible cure for Covid why is Twitter and Youtube deleting it they getting paid from the government, the government want the vaccine first ?</t>
  </si>
  <si>
    <t>Cali_life_619</t>
  </si>
  <si>
    <t>warning adults only</t>
  </si>
  <si>
    <t xml:space="preserve">@10News @DiningOutSD Humans are getting dumber and dumber. This pandemic is a health issue, but people want the quick fix in a vaccine/pill. The healthy have something called an immune system that takes care of our body. Masks and shutdowns only mask the </t>
  </si>
  <si>
    <t>wildfoodietours</t>
  </si>
  <si>
    <t>Wild Foodie Tours</t>
  </si>
  <si>
    <t>It‚Äôs wild that all the people who hate for profit healthcare are willing to put their lives on hold because one of these companies MAY come up with a vaccine.</t>
  </si>
  <si>
    <t>Here Trump is, pushing and pressuring drug companies to get a vaccine for the Coronavirus available around the time of the election, while most of his followers are anti-vaxxers.  (Scratches head)</t>
  </si>
  <si>
    <t>BrownLemur2</t>
  </si>
  <si>
    <t>Lemer Bevan</t>
  </si>
  <si>
    <t>@marysavage1957 @thehill I agree with you. Going further, this should also apply to mandatory vaccines.  Parents &amp;amp; their Drs. should decide. 1 size does not fit all and families of vaccine injured and compromised health shouldn‚Äôt be denied an educat</t>
  </si>
  <si>
    <t>DeboraGalan6</t>
  </si>
  <si>
    <t>Debora Galan</t>
  </si>
  <si>
    <t>@RoKhanna If out taxes paid for it and we're the ones losing jobs, homes, and family, then fucking give us the vaccine. Don't sell it back to us. We already paid for the damn thing.</t>
  </si>
  <si>
    <t>DanSchmink</t>
  </si>
  <si>
    <t>Dan Schmink üß¢üò∑</t>
  </si>
  <si>
    <t>i don't believe in bioweapons.  i received a polio vaccine.  i never needed surveillance. i'm STILL am at risk for getting fkd  from my own vaccine.  i actually know i am from my own vaccine.</t>
  </si>
  <si>
    <t>@Shaumama lol, right? like what are they going to do... MAKE A VACCINE? How dare they.</t>
  </si>
  <si>
    <t>theryanbradford</t>
  </si>
  <si>
    <t>Ryan Bradford</t>
  </si>
  <si>
    <t>@DrMarcSiegel @ShannonBream @foxnewsnight Lolllllll, I think even though I am PhD in some other area I have better understanding in vaccine than you, what are you doing when you are at school, or you are just too slow to learn</t>
  </si>
  <si>
    <t>TtyyuuiiLi</t>
  </si>
  <si>
    <t>TYPT</t>
  </si>
  <si>
    <t>Re-engineering vaccines, happened in 2013, awarded a grant to Moderna for pandemic response, etc. Obama prioritized speed of development and potency. MRNA vaccine invested in 2009, w/o those investments project Warp Speed wouldn‚Äôt have happened. DT scie</t>
  </si>
  <si>
    <t>runningfever</t>
  </si>
  <si>
    <t>S FloresüèÉüèª‚Äç‚ôÄÔ∏èüö¥‚Äç‚ôÄÔ∏èüèäüèª‚Äç‚ôÄÔ∏è</t>
  </si>
  <si>
    <t>@CrossleyColor @robertliefeld And then there are the millions of cases where the patient wasn't even aware they were ever sick.  There are people who suffer worse from vaccine complications.  You are terrified because you've been given a picture through a</t>
  </si>
  <si>
    <t>Ash1138</t>
  </si>
  <si>
    <t>Ash on Comics | #1984WasAWarningNotAHandbook</t>
  </si>
  <si>
    <t>@Lawrence how about ask him why he hasnt done anything about Russias hacking/sabotaging vaccine research</t>
  </si>
  <si>
    <t>horseracing4beg</t>
  </si>
  <si>
    <t>Twitcapper</t>
  </si>
  <si>
    <t>@CriddleBenjamin Listen I‚Äôm not a covid sceptic, but I‚Äôm polite and wear the mask we‚Äôre in required and when it‚Äôs a courtesy to someone that has concerns. But I believe this thing ain‚Äôt going away til we have herd amunity or a vaccine. Masks are</t>
  </si>
  <si>
    <t>CoronadoZack</t>
  </si>
  <si>
    <t>Zachary Thornton</t>
  </si>
  <si>
    <t>Russia claims to have the coronavirus vaccine even though it has not been tested.   And if there is anyone with an untested vaccine I am going to trust it's the folks who gave us Chernobyl.</t>
  </si>
  <si>
    <t>@RockettRoger @joncoopertweets I'm a teacher and am preparing lesson plans for distance learning. School starts on the Aug. 31. My middle school daughter will distance learning until there's a vaccine.</t>
  </si>
  <si>
    <t>asustal</t>
  </si>
  <si>
    <t>Kuya</t>
  </si>
  <si>
    <t>@donwinslow And it will take 1 year to deploy a vaccine. We are on our own until Biden‚Äôs inauguration  - that is our only way out of this #TrumpVirusCatastrophe!</t>
  </si>
  <si>
    <t>madeleinefalco</t>
  </si>
  <si>
    <t>LittleItalyMad</t>
  </si>
  <si>
    <t>TrumpVirusCatastrophe</t>
  </si>
  <si>
    <t>@chesapeakedawn @DanClarkSports @aubrey_huff This is totally inaccurate. There are medications that work for these diseases. The flu vaccine helps keep the flu in check and Covid is highly spread and dangerous to many. Lung and heart damage has been prove</t>
  </si>
  <si>
    <t>JodyJodytal</t>
  </si>
  <si>
    <t>Jody Talbott</t>
  </si>
  <si>
    <t>I'm a confused by this "Russia Vaccine" business. What exactly are they going to do? Is it possible that they're still planning for Phase III before general availability and that Phase III is restricted to frontline workers? Or is the plan to make it gene</t>
  </si>
  <si>
    <t>Next wacko Republican @jackiewalorski thinks China will try to stop our vaccine. Just batshit crazy.</t>
  </si>
  <si>
    <t>TBlountPolitics</t>
  </si>
  <si>
    <t>Terry Blount</t>
  </si>
  <si>
    <t>@Amaterasu9868 @ProudSocialist Wasn't my point but since you asked. Maybe now is not the right time but who know as didn't Trump say he could possibly have a vaccine by November 3rd election day? ü§îüòÅ</t>
  </si>
  <si>
    <t>sdnativejoe</t>
  </si>
  <si>
    <t>Joe</t>
  </si>
  <si>
    <t>@jadedcreative That will be us once there‚Äôs a vaccine.</t>
  </si>
  <si>
    <t>akkisf</t>
  </si>
  <si>
    <t>Evaqui üêù üç∑</t>
  </si>
  <si>
    <t>@lrozen The Trump administration has certainly created the best environment in the world for vaccine challenge trial.</t>
  </si>
  <si>
    <t>t_mike_scott</t>
  </si>
  <si>
    <t>Mike Scott</t>
  </si>
  <si>
    <t>@NRO @jimgeraghty I am ok with conservatives not wear masks, going to bars during the pandemic, and not taking the COVID-19 vaccine when it is available. Be as anti-vax as you want. Please keep fighting science and see who wins.</t>
  </si>
  <si>
    <t>DurhamRich</t>
  </si>
  <si>
    <t>Rich Durham</t>
  </si>
  <si>
    <t>@Dreamsicle2020 I don't get why people have a hard time doing takeout / delivery. You can still support local restaurants and don't have to cook. There's no way I'm eating *at* a restaurant (indoors or outside) until there's a vaccine.</t>
  </si>
  <si>
    <t>ronfromsandiego</t>
  </si>
  <si>
    <t>Ron</t>
  </si>
  <si>
    <t xml:space="preserve">If people are selling bio-tech pharma stocks because Russia said they have the first covid-19 vaccine. Well, hate to break it to you, that vaccine hasn‚Äôt even hit phase 3 yet. Let alone, not one vaccine is gonna be the primary vaccine. Fear is straight </t>
  </si>
  <si>
    <t>StayWoke</t>
  </si>
  <si>
    <t>Result</t>
  </si>
  <si>
    <t>Against</t>
  </si>
  <si>
    <t>Neutral/Undecided</t>
  </si>
  <si>
    <t>Unrelated</t>
  </si>
  <si>
    <t>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</si>
</sst>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B-1046-B910-1884528047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5B-1046-B910-1884528047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5B-1046-B910-1884528047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Sheet1!$I$403:$I$405</c:f>
              <c:strCache>
                <c:ptCount val="3"/>
                <c:pt idx="0">
                  <c:v>For</c:v>
                </c:pt>
                <c:pt idx="1">
                  <c:v>Against</c:v>
                </c:pt>
                <c:pt idx="2">
                  <c:v>Neutral/Undecided</c:v>
                </c:pt>
              </c:strCache>
            </c:strRef>
          </c:cat>
          <c:val>
            <c:numRef>
              <c:f>Sheet1!$K$403:$K$405</c:f>
              <c:numCache>
                <c:formatCode>General</c:formatCode>
                <c:ptCount val="3"/>
                <c:pt idx="0">
                  <c:v>0.28000000000000003</c:v>
                </c:pt>
                <c:pt idx="1">
                  <c:v>0.20499999999999999</c:v>
                </c:pt>
                <c:pt idx="2">
                  <c:v>0.39</c:v>
                </c:pt>
              </c:numCache>
            </c:numRef>
          </c:val>
          <c:extLst>
            <c:ext xmlns:c16="http://schemas.microsoft.com/office/drawing/2014/chart" uri="{C3380CC4-5D6E-409C-BE32-E72D297353CC}">
              <c16:uniqueId val="{00000000-8506-4940-9D27-6E018DA6FC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8896350</xdr:colOff>
      <xdr:row>386</xdr:row>
      <xdr:rowOff>57150</xdr:rowOff>
    </xdr:from>
    <xdr:to>
      <xdr:col>8</xdr:col>
      <xdr:colOff>1028700</xdr:colOff>
      <xdr:row>409</xdr:row>
      <xdr:rowOff>88900</xdr:rowOff>
    </xdr:to>
    <xdr:graphicFrame macro="">
      <xdr:nvGraphicFramePr>
        <xdr:cNvPr id="3" name="Chart 2">
          <a:extLst>
            <a:ext uri="{FF2B5EF4-FFF2-40B4-BE49-F238E27FC236}">
              <a16:creationId xmlns:a16="http://schemas.microsoft.com/office/drawing/2014/main" id="{0F9C6FBB-A781-974C-B6E9-F2BDD2F29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8E69-4D62-764E-8C75-EDC52C90B4DD}">
  <dimension ref="A1:AK406"/>
  <sheetViews>
    <sheetView tabSelected="1" topLeftCell="G375" workbookViewId="0">
      <selection activeCell="K403" activeCellId="1" sqref="I403:I405 K403:K405"/>
    </sheetView>
  </sheetViews>
  <sheetFormatPr baseColWidth="10" defaultRowHeight="16" x14ac:dyDescent="0.2"/>
  <cols>
    <col min="1" max="1" width="3" customWidth="1"/>
    <col min="2" max="2" width="4.33203125" customWidth="1"/>
    <col min="3" max="3" width="3.83203125" customWidth="1"/>
    <col min="4" max="6" width="4.33203125" customWidth="1"/>
    <col min="7" max="7" width="235" customWidth="1"/>
    <col min="8" max="8" width="18" customWidth="1"/>
    <col min="9" max="9" width="17.1640625" customWidth="1"/>
  </cols>
  <sheetData>
    <row r="1" spans="1:37" x14ac:dyDescent="0.2">
      <c r="A1" t="s">
        <v>0</v>
      </c>
      <c r="B1" t="s">
        <v>1</v>
      </c>
      <c r="C1" t="s">
        <v>2</v>
      </c>
      <c r="D1" t="s">
        <v>3</v>
      </c>
      <c r="E1" t="s">
        <v>4</v>
      </c>
      <c r="F1" t="s">
        <v>5</v>
      </c>
      <c r="G1" t="s">
        <v>6</v>
      </c>
      <c r="H1" t="s">
        <v>1253</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2">
      <c r="A2" t="s">
        <v>36</v>
      </c>
      <c r="B2" s="1">
        <v>1.29337E+18</v>
      </c>
      <c r="C2" t="s">
        <v>37</v>
      </c>
      <c r="D2" t="s">
        <v>38</v>
      </c>
      <c r="E2" s="2">
        <v>44055.097222222219</v>
      </c>
      <c r="F2" s="2">
        <v>44054.763888888891</v>
      </c>
      <c r="G2" t="s">
        <v>39</v>
      </c>
      <c r="H2" t="s">
        <v>1254</v>
      </c>
      <c r="I2" t="s">
        <v>40</v>
      </c>
      <c r="J2" t="s">
        <v>41</v>
      </c>
      <c r="K2" t="s">
        <v>42</v>
      </c>
      <c r="N2" t="b">
        <v>0</v>
      </c>
      <c r="O2">
        <v>0</v>
      </c>
      <c r="P2">
        <v>1410</v>
      </c>
      <c r="Q2">
        <v>1651</v>
      </c>
      <c r="R2">
        <v>19383</v>
      </c>
      <c r="AC2" t="s">
        <v>43</v>
      </c>
      <c r="AD2" t="s">
        <v>44</v>
      </c>
      <c r="AE2" t="b">
        <v>0</v>
      </c>
      <c r="AF2" t="s">
        <v>45</v>
      </c>
      <c r="AG2" t="s">
        <v>46</v>
      </c>
      <c r="AH2" t="s">
        <v>47</v>
      </c>
      <c r="AI2" t="s">
        <v>48</v>
      </c>
      <c r="AK2">
        <f t="shared" ref="AK2:AK65" ca="1" si="0">RAND()</f>
        <v>0.34969571967802804</v>
      </c>
    </row>
    <row r="3" spans="1:37" x14ac:dyDescent="0.2">
      <c r="A3" t="s">
        <v>36</v>
      </c>
      <c r="B3" s="1">
        <v>1.2857E+18</v>
      </c>
      <c r="C3" t="s">
        <v>37</v>
      </c>
      <c r="D3" t="s">
        <v>38</v>
      </c>
      <c r="E3" s="2">
        <v>44033.916666666664</v>
      </c>
      <c r="F3" s="2">
        <v>44033.583333333336</v>
      </c>
      <c r="G3" t="s">
        <v>49</v>
      </c>
      <c r="H3" t="s">
        <v>1254</v>
      </c>
      <c r="I3" t="s">
        <v>50</v>
      </c>
      <c r="J3" t="s">
        <v>51</v>
      </c>
      <c r="K3" t="s">
        <v>42</v>
      </c>
      <c r="N3" t="b">
        <v>0</v>
      </c>
      <c r="O3">
        <v>0</v>
      </c>
      <c r="P3">
        <v>48364</v>
      </c>
      <c r="Q3">
        <v>355</v>
      </c>
      <c r="R3">
        <v>5283</v>
      </c>
      <c r="AC3" t="s">
        <v>43</v>
      </c>
      <c r="AD3" t="s">
        <v>44</v>
      </c>
      <c r="AE3" t="b">
        <v>0</v>
      </c>
      <c r="AF3" t="s">
        <v>45</v>
      </c>
      <c r="AG3" t="s">
        <v>46</v>
      </c>
      <c r="AH3" t="s">
        <v>47</v>
      </c>
      <c r="AI3" t="s">
        <v>48</v>
      </c>
      <c r="AK3">
        <f t="shared" ca="1" si="0"/>
        <v>0.58510630388622564</v>
      </c>
    </row>
    <row r="4" spans="1:37" x14ac:dyDescent="0.2">
      <c r="A4" t="s">
        <v>36</v>
      </c>
      <c r="B4" s="1">
        <v>1.28321E+18</v>
      </c>
      <c r="C4" t="s">
        <v>37</v>
      </c>
      <c r="D4" t="s">
        <v>38</v>
      </c>
      <c r="E4" s="2">
        <v>44027.049305555556</v>
      </c>
      <c r="F4" s="2">
        <v>44026.71597222222</v>
      </c>
      <c r="G4" t="s">
        <v>52</v>
      </c>
      <c r="H4" t="s">
        <v>1255</v>
      </c>
      <c r="I4" t="s">
        <v>53</v>
      </c>
      <c r="J4" t="s">
        <v>54</v>
      </c>
      <c r="K4" t="s">
        <v>55</v>
      </c>
      <c r="N4" t="b">
        <v>0</v>
      </c>
      <c r="O4">
        <v>0</v>
      </c>
      <c r="P4">
        <v>2211</v>
      </c>
      <c r="Q4">
        <v>2610</v>
      </c>
      <c r="R4">
        <v>5432</v>
      </c>
      <c r="AC4" t="s">
        <v>56</v>
      </c>
      <c r="AD4" t="s">
        <v>44</v>
      </c>
      <c r="AE4" t="b">
        <v>0</v>
      </c>
      <c r="AF4" t="s">
        <v>45</v>
      </c>
      <c r="AG4" t="s">
        <v>46</v>
      </c>
      <c r="AH4" t="s">
        <v>47</v>
      </c>
      <c r="AI4" t="s">
        <v>48</v>
      </c>
      <c r="AK4">
        <f t="shared" ca="1" si="0"/>
        <v>1.7813174943633214E-2</v>
      </c>
    </row>
    <row r="5" spans="1:37" x14ac:dyDescent="0.2">
      <c r="A5" t="s">
        <v>36</v>
      </c>
      <c r="B5" s="1">
        <v>1.2832E+18</v>
      </c>
      <c r="C5" t="s">
        <v>37</v>
      </c>
      <c r="D5" t="s">
        <v>38</v>
      </c>
      <c r="E5" s="2">
        <v>44027.040277777778</v>
      </c>
      <c r="F5" s="2">
        <v>44026.706944444442</v>
      </c>
      <c r="G5" t="s">
        <v>57</v>
      </c>
      <c r="H5" t="s">
        <v>1255</v>
      </c>
      <c r="I5" t="s">
        <v>50</v>
      </c>
      <c r="J5" t="s">
        <v>51</v>
      </c>
      <c r="K5" t="s">
        <v>42</v>
      </c>
      <c r="N5" t="b">
        <v>0</v>
      </c>
      <c r="O5">
        <v>0</v>
      </c>
      <c r="P5">
        <v>46865</v>
      </c>
      <c r="Q5">
        <v>342</v>
      </c>
      <c r="R5">
        <v>4940</v>
      </c>
      <c r="AC5" t="s">
        <v>56</v>
      </c>
      <c r="AD5" t="s">
        <v>44</v>
      </c>
      <c r="AE5" t="b">
        <v>0</v>
      </c>
      <c r="AF5" t="s">
        <v>45</v>
      </c>
      <c r="AG5" t="s">
        <v>46</v>
      </c>
      <c r="AH5" t="s">
        <v>47</v>
      </c>
      <c r="AI5" t="s">
        <v>48</v>
      </c>
      <c r="AK5">
        <f t="shared" ca="1" si="0"/>
        <v>0.18617005548799881</v>
      </c>
    </row>
    <row r="6" spans="1:37" x14ac:dyDescent="0.2">
      <c r="A6" t="s">
        <v>36</v>
      </c>
      <c r="B6" s="1">
        <v>1.28492E+18</v>
      </c>
      <c r="C6" t="s">
        <v>37</v>
      </c>
      <c r="D6" t="s">
        <v>38</v>
      </c>
      <c r="E6" s="2">
        <v>44031.78125</v>
      </c>
      <c r="F6" s="2">
        <v>44031.447916666664</v>
      </c>
      <c r="G6" t="s">
        <v>58</v>
      </c>
      <c r="H6" t="s">
        <v>1256</v>
      </c>
      <c r="I6" t="s">
        <v>59</v>
      </c>
      <c r="J6" t="s">
        <v>60</v>
      </c>
      <c r="K6" t="s">
        <v>61</v>
      </c>
      <c r="N6" t="b">
        <v>0</v>
      </c>
      <c r="O6">
        <v>0</v>
      </c>
      <c r="P6">
        <v>4042</v>
      </c>
      <c r="Q6">
        <v>1467</v>
      </c>
      <c r="R6">
        <v>24012</v>
      </c>
      <c r="AC6" t="s">
        <v>62</v>
      </c>
      <c r="AD6" t="s">
        <v>44</v>
      </c>
      <c r="AE6" t="b">
        <v>0</v>
      </c>
      <c r="AF6" t="s">
        <v>45</v>
      </c>
      <c r="AG6" t="s">
        <v>46</v>
      </c>
      <c r="AH6" t="s">
        <v>47</v>
      </c>
      <c r="AI6" t="s">
        <v>48</v>
      </c>
      <c r="AK6">
        <f t="shared" ca="1" si="0"/>
        <v>0.34465812168202525</v>
      </c>
    </row>
    <row r="7" spans="1:37" x14ac:dyDescent="0.2">
      <c r="A7" t="s">
        <v>36</v>
      </c>
      <c r="B7" s="1">
        <v>1.28574E+18</v>
      </c>
      <c r="C7" t="s">
        <v>37</v>
      </c>
      <c r="D7" t="s">
        <v>38</v>
      </c>
      <c r="E7" s="2">
        <v>44034.035416666666</v>
      </c>
      <c r="F7" s="2">
        <v>44033.70208333333</v>
      </c>
      <c r="G7" t="s">
        <v>63</v>
      </c>
      <c r="H7" t="s">
        <v>1257</v>
      </c>
      <c r="I7" t="s">
        <v>64</v>
      </c>
      <c r="J7" t="s">
        <v>65</v>
      </c>
      <c r="K7" t="s">
        <v>66</v>
      </c>
      <c r="N7" t="b">
        <v>0</v>
      </c>
      <c r="O7">
        <v>0</v>
      </c>
      <c r="P7">
        <v>32130</v>
      </c>
      <c r="Q7">
        <v>6442</v>
      </c>
      <c r="R7">
        <v>300729</v>
      </c>
      <c r="AC7" t="s">
        <v>56</v>
      </c>
      <c r="AD7" t="s">
        <v>44</v>
      </c>
      <c r="AE7" t="b">
        <v>0</v>
      </c>
      <c r="AF7" t="s">
        <v>45</v>
      </c>
      <c r="AG7" t="s">
        <v>46</v>
      </c>
      <c r="AH7" t="s">
        <v>47</v>
      </c>
      <c r="AI7" t="s">
        <v>48</v>
      </c>
      <c r="AK7">
        <f t="shared" ca="1" si="0"/>
        <v>0.53179351267934005</v>
      </c>
    </row>
    <row r="8" spans="1:37" x14ac:dyDescent="0.2">
      <c r="A8" t="s">
        <v>36</v>
      </c>
      <c r="B8" s="1">
        <v>1.2839E+18</v>
      </c>
      <c r="C8" t="s">
        <v>37</v>
      </c>
      <c r="D8" t="s">
        <v>38</v>
      </c>
      <c r="E8" s="2">
        <v>44028.960416666669</v>
      </c>
      <c r="F8" s="2">
        <v>44028.627083333333</v>
      </c>
      <c r="G8" t="s">
        <v>67</v>
      </c>
      <c r="H8" t="s">
        <v>1255</v>
      </c>
      <c r="I8" t="s">
        <v>68</v>
      </c>
      <c r="J8" t="s">
        <v>69</v>
      </c>
      <c r="K8" t="s">
        <v>42</v>
      </c>
      <c r="N8" t="b">
        <v>0</v>
      </c>
      <c r="O8">
        <v>0</v>
      </c>
      <c r="P8">
        <v>678</v>
      </c>
      <c r="Q8">
        <v>1454</v>
      </c>
      <c r="R8">
        <v>28313</v>
      </c>
      <c r="AC8" t="s">
        <v>56</v>
      </c>
      <c r="AD8" t="s">
        <v>44</v>
      </c>
      <c r="AE8" t="b">
        <v>0</v>
      </c>
      <c r="AF8" t="s">
        <v>45</v>
      </c>
      <c r="AG8" t="s">
        <v>46</v>
      </c>
      <c r="AH8" t="s">
        <v>47</v>
      </c>
      <c r="AI8" t="s">
        <v>48</v>
      </c>
      <c r="AK8">
        <f t="shared" ca="1" si="0"/>
        <v>0.5393409151508719</v>
      </c>
    </row>
    <row r="9" spans="1:37" x14ac:dyDescent="0.2">
      <c r="A9" t="s">
        <v>36</v>
      </c>
      <c r="B9" s="1">
        <v>1.29188E+18</v>
      </c>
      <c r="C9" t="s">
        <v>37</v>
      </c>
      <c r="D9" t="s">
        <v>38</v>
      </c>
      <c r="E9" s="2">
        <v>44050.98333333333</v>
      </c>
      <c r="F9" s="2">
        <v>44050.65</v>
      </c>
      <c r="G9" t="s">
        <v>70</v>
      </c>
      <c r="H9" t="s">
        <v>1255</v>
      </c>
      <c r="I9" t="s">
        <v>71</v>
      </c>
      <c r="J9" t="s">
        <v>72</v>
      </c>
      <c r="K9" t="s">
        <v>73</v>
      </c>
      <c r="N9" t="b">
        <v>0</v>
      </c>
      <c r="O9">
        <v>0</v>
      </c>
      <c r="P9">
        <v>322</v>
      </c>
      <c r="Q9">
        <v>556</v>
      </c>
      <c r="R9">
        <v>1007</v>
      </c>
      <c r="AC9" t="s">
        <v>43</v>
      </c>
      <c r="AD9" t="s">
        <v>44</v>
      </c>
      <c r="AE9" t="b">
        <v>0</v>
      </c>
      <c r="AF9" t="s">
        <v>45</v>
      </c>
      <c r="AG9" t="s">
        <v>46</v>
      </c>
      <c r="AH9" t="s">
        <v>47</v>
      </c>
      <c r="AI9" t="s">
        <v>48</v>
      </c>
      <c r="AK9">
        <f t="shared" ca="1" si="0"/>
        <v>3.6882865051409364E-2</v>
      </c>
    </row>
    <row r="10" spans="1:37" x14ac:dyDescent="0.2">
      <c r="A10" t="s">
        <v>36</v>
      </c>
      <c r="B10" s="1">
        <v>1.2883E+18</v>
      </c>
      <c r="C10" t="s">
        <v>37</v>
      </c>
      <c r="D10" t="s">
        <v>38</v>
      </c>
      <c r="E10" s="2">
        <v>44041.09097222222</v>
      </c>
      <c r="F10" s="2">
        <v>44040.757638888892</v>
      </c>
      <c r="G10" t="s">
        <v>74</v>
      </c>
      <c r="H10" t="s">
        <v>1257</v>
      </c>
      <c r="I10" t="s">
        <v>75</v>
      </c>
      <c r="J10" t="s">
        <v>76</v>
      </c>
      <c r="K10" t="s">
        <v>42</v>
      </c>
      <c r="N10" t="b">
        <v>0</v>
      </c>
      <c r="O10">
        <v>0</v>
      </c>
      <c r="P10">
        <v>230</v>
      </c>
      <c r="Q10">
        <v>454</v>
      </c>
      <c r="R10">
        <v>3121</v>
      </c>
      <c r="AC10" t="s">
        <v>56</v>
      </c>
      <c r="AD10" t="s">
        <v>44</v>
      </c>
      <c r="AE10" t="b">
        <v>0</v>
      </c>
      <c r="AF10" t="s">
        <v>45</v>
      </c>
      <c r="AG10" t="s">
        <v>46</v>
      </c>
      <c r="AH10" t="s">
        <v>47</v>
      </c>
      <c r="AI10" t="s">
        <v>48</v>
      </c>
      <c r="AK10">
        <f t="shared" ca="1" si="0"/>
        <v>0.24167388808577039</v>
      </c>
    </row>
    <row r="11" spans="1:37" x14ac:dyDescent="0.2">
      <c r="A11" t="s">
        <v>36</v>
      </c>
      <c r="B11" s="1">
        <v>1.29151E+18</v>
      </c>
      <c r="C11" t="s">
        <v>77</v>
      </c>
      <c r="D11" t="s">
        <v>78</v>
      </c>
      <c r="E11" s="2">
        <v>44049.955555555556</v>
      </c>
      <c r="F11" s="2">
        <v>44049.62222222222</v>
      </c>
      <c r="G11" t="s">
        <v>79</v>
      </c>
      <c r="H11" t="s">
        <v>1255</v>
      </c>
      <c r="I11" t="s">
        <v>80</v>
      </c>
      <c r="J11" t="s">
        <v>81</v>
      </c>
      <c r="K11" t="s">
        <v>82</v>
      </c>
      <c r="M11" t="s">
        <v>83</v>
      </c>
      <c r="N11" t="b">
        <v>0</v>
      </c>
      <c r="O11">
        <v>0</v>
      </c>
      <c r="P11">
        <v>5</v>
      </c>
      <c r="Q11">
        <v>15</v>
      </c>
      <c r="R11">
        <v>150</v>
      </c>
      <c r="AC11" t="s">
        <v>56</v>
      </c>
      <c r="AD11" t="s">
        <v>44</v>
      </c>
      <c r="AE11" t="b">
        <v>0</v>
      </c>
      <c r="AF11" t="s">
        <v>45</v>
      </c>
      <c r="AG11" t="s">
        <v>46</v>
      </c>
      <c r="AH11" t="s">
        <v>47</v>
      </c>
      <c r="AI11" t="s">
        <v>48</v>
      </c>
      <c r="AK11">
        <f t="shared" ca="1" si="0"/>
        <v>0.55529153725616698</v>
      </c>
    </row>
    <row r="12" spans="1:37" x14ac:dyDescent="0.2">
      <c r="A12" t="s">
        <v>36</v>
      </c>
      <c r="B12" s="1">
        <v>1.28499E+18</v>
      </c>
      <c r="C12" t="s">
        <v>37</v>
      </c>
      <c r="D12" t="s">
        <v>38</v>
      </c>
      <c r="E12" s="2">
        <v>44031.964583333334</v>
      </c>
      <c r="F12" s="2">
        <v>44031.631249999999</v>
      </c>
      <c r="G12" t="s">
        <v>84</v>
      </c>
      <c r="H12" t="s">
        <v>1255</v>
      </c>
      <c r="I12" t="s">
        <v>85</v>
      </c>
      <c r="J12" t="s">
        <v>86</v>
      </c>
      <c r="K12" t="s">
        <v>87</v>
      </c>
      <c r="N12" t="b">
        <v>0</v>
      </c>
      <c r="O12">
        <v>0</v>
      </c>
      <c r="P12">
        <v>2327</v>
      </c>
      <c r="Q12">
        <v>2445</v>
      </c>
      <c r="R12">
        <v>21715</v>
      </c>
      <c r="AC12" t="s">
        <v>43</v>
      </c>
      <c r="AD12" t="s">
        <v>44</v>
      </c>
      <c r="AE12" t="b">
        <v>0</v>
      </c>
      <c r="AF12" t="s">
        <v>45</v>
      </c>
      <c r="AG12" t="s">
        <v>46</v>
      </c>
      <c r="AH12" t="s">
        <v>47</v>
      </c>
      <c r="AI12" t="s">
        <v>48</v>
      </c>
      <c r="AK12">
        <f t="shared" ca="1" si="0"/>
        <v>0.40873937868118071</v>
      </c>
    </row>
    <row r="13" spans="1:37" x14ac:dyDescent="0.2">
      <c r="A13" t="s">
        <v>36</v>
      </c>
      <c r="B13" s="1">
        <v>1.29325E+18</v>
      </c>
      <c r="C13" t="s">
        <v>37</v>
      </c>
      <c r="D13" t="s">
        <v>38</v>
      </c>
      <c r="E13" s="2">
        <v>44054.770833333336</v>
      </c>
      <c r="F13" s="2">
        <v>44054.4375</v>
      </c>
      <c r="G13" t="s">
        <v>88</v>
      </c>
      <c r="H13" t="s">
        <v>1254</v>
      </c>
      <c r="I13" t="s">
        <v>89</v>
      </c>
      <c r="J13" t="s">
        <v>90</v>
      </c>
      <c r="K13" t="s">
        <v>42</v>
      </c>
      <c r="M13" t="s">
        <v>91</v>
      </c>
      <c r="N13" t="b">
        <v>0</v>
      </c>
      <c r="O13">
        <v>0</v>
      </c>
      <c r="P13">
        <v>4406</v>
      </c>
      <c r="Q13">
        <v>3821</v>
      </c>
      <c r="R13">
        <v>200339</v>
      </c>
      <c r="AC13" t="s">
        <v>56</v>
      </c>
      <c r="AD13" t="s">
        <v>44</v>
      </c>
      <c r="AE13" t="b">
        <v>0</v>
      </c>
      <c r="AF13" t="s">
        <v>45</v>
      </c>
      <c r="AG13" t="s">
        <v>46</v>
      </c>
      <c r="AH13" t="s">
        <v>47</v>
      </c>
      <c r="AI13" t="s">
        <v>48</v>
      </c>
      <c r="AK13">
        <f t="shared" ca="1" si="0"/>
        <v>0.20345662338785053</v>
      </c>
    </row>
    <row r="14" spans="1:37" x14ac:dyDescent="0.2">
      <c r="A14" t="s">
        <v>36</v>
      </c>
      <c r="B14" s="1">
        <v>1.2915E+18</v>
      </c>
      <c r="C14" t="s">
        <v>37</v>
      </c>
      <c r="D14" t="s">
        <v>38</v>
      </c>
      <c r="E14" s="2">
        <v>44049.945138888892</v>
      </c>
      <c r="F14" s="2">
        <v>44049.611805555556</v>
      </c>
      <c r="G14" t="s">
        <v>92</v>
      </c>
      <c r="H14" t="s">
        <v>1256</v>
      </c>
      <c r="I14" t="s">
        <v>93</v>
      </c>
      <c r="J14" t="s">
        <v>94</v>
      </c>
      <c r="K14" t="s">
        <v>42</v>
      </c>
      <c r="M14" t="s">
        <v>95</v>
      </c>
      <c r="N14" t="b">
        <v>0</v>
      </c>
      <c r="O14">
        <v>0</v>
      </c>
      <c r="P14">
        <v>68</v>
      </c>
      <c r="Q14">
        <v>79</v>
      </c>
      <c r="R14">
        <v>4916</v>
      </c>
      <c r="AC14" t="s">
        <v>43</v>
      </c>
      <c r="AD14" t="s">
        <v>44</v>
      </c>
      <c r="AE14" t="b">
        <v>0</v>
      </c>
      <c r="AF14" t="s">
        <v>45</v>
      </c>
      <c r="AG14" t="s">
        <v>46</v>
      </c>
      <c r="AH14" t="s">
        <v>47</v>
      </c>
      <c r="AI14" t="s">
        <v>48</v>
      </c>
      <c r="AK14">
        <f t="shared" ca="1" si="0"/>
        <v>7.8631028984002871E-2</v>
      </c>
    </row>
    <row r="15" spans="1:37" x14ac:dyDescent="0.2">
      <c r="A15" t="s">
        <v>96</v>
      </c>
      <c r="B15" s="1">
        <v>1.28323E+18</v>
      </c>
      <c r="C15" t="s">
        <v>37</v>
      </c>
      <c r="D15" t="s">
        <v>38</v>
      </c>
      <c r="E15" s="2">
        <v>44027.102777777778</v>
      </c>
      <c r="F15" s="2">
        <v>44026.769444444442</v>
      </c>
      <c r="G15" t="s">
        <v>97</v>
      </c>
      <c r="H15" t="s">
        <v>1255</v>
      </c>
      <c r="I15" t="s">
        <v>98</v>
      </c>
      <c r="J15" t="s">
        <v>99</v>
      </c>
      <c r="K15" t="s">
        <v>100</v>
      </c>
      <c r="N15" t="b">
        <v>0</v>
      </c>
      <c r="O15">
        <v>0</v>
      </c>
      <c r="P15">
        <v>516</v>
      </c>
      <c r="Q15">
        <v>2588</v>
      </c>
      <c r="R15">
        <v>14672</v>
      </c>
      <c r="V15" t="s">
        <v>100</v>
      </c>
      <c r="W15" t="s">
        <v>101</v>
      </c>
      <c r="X15" t="s">
        <v>102</v>
      </c>
      <c r="Y15" t="s">
        <v>103</v>
      </c>
      <c r="Z15" t="s">
        <v>104</v>
      </c>
      <c r="AC15" t="s">
        <v>43</v>
      </c>
      <c r="AD15" t="s">
        <v>44</v>
      </c>
      <c r="AE15" t="b">
        <v>0</v>
      </c>
      <c r="AJ15" t="s">
        <v>104</v>
      </c>
      <c r="AK15">
        <f t="shared" ca="1" si="0"/>
        <v>0.48701627338372455</v>
      </c>
    </row>
    <row r="16" spans="1:37" x14ac:dyDescent="0.2">
      <c r="A16" t="s">
        <v>36</v>
      </c>
      <c r="B16" s="1">
        <v>1.28418E+18</v>
      </c>
      <c r="C16" t="s">
        <v>37</v>
      </c>
      <c r="D16" t="s">
        <v>38</v>
      </c>
      <c r="E16" s="2">
        <v>44029.726388888892</v>
      </c>
      <c r="F16" s="2">
        <v>44029.393055555556</v>
      </c>
      <c r="G16" t="s">
        <v>105</v>
      </c>
      <c r="H16" t="s">
        <v>1256</v>
      </c>
      <c r="I16" t="s">
        <v>106</v>
      </c>
      <c r="J16" t="s">
        <v>107</v>
      </c>
      <c r="K16" t="s">
        <v>42</v>
      </c>
      <c r="N16" t="b">
        <v>0</v>
      </c>
      <c r="O16">
        <v>0</v>
      </c>
      <c r="P16">
        <v>1449</v>
      </c>
      <c r="Q16">
        <v>613</v>
      </c>
      <c r="R16">
        <v>178432</v>
      </c>
      <c r="AC16" t="s">
        <v>43</v>
      </c>
      <c r="AD16" t="s">
        <v>44</v>
      </c>
      <c r="AE16" t="b">
        <v>0</v>
      </c>
      <c r="AF16" t="s">
        <v>45</v>
      </c>
      <c r="AG16" t="s">
        <v>46</v>
      </c>
      <c r="AH16" t="s">
        <v>47</v>
      </c>
      <c r="AI16" t="s">
        <v>48</v>
      </c>
      <c r="AK16">
        <f t="shared" ca="1" si="0"/>
        <v>0.41322253862955982</v>
      </c>
    </row>
    <row r="17" spans="1:37" x14ac:dyDescent="0.2">
      <c r="A17" t="s">
        <v>36</v>
      </c>
      <c r="B17" s="1">
        <v>1.28889E+18</v>
      </c>
      <c r="C17" t="s">
        <v>37</v>
      </c>
      <c r="D17" t="s">
        <v>38</v>
      </c>
      <c r="E17" s="2">
        <v>44042.740972222222</v>
      </c>
      <c r="F17" s="2">
        <v>44042.407638888886</v>
      </c>
      <c r="G17" t="s">
        <v>108</v>
      </c>
      <c r="H17" t="s">
        <v>1254</v>
      </c>
      <c r="I17" t="s">
        <v>109</v>
      </c>
      <c r="J17" t="s">
        <v>110</v>
      </c>
      <c r="K17" t="s">
        <v>42</v>
      </c>
      <c r="N17" t="b">
        <v>0</v>
      </c>
      <c r="O17">
        <v>0</v>
      </c>
      <c r="P17">
        <v>175</v>
      </c>
      <c r="Q17">
        <v>385</v>
      </c>
      <c r="R17">
        <v>5886</v>
      </c>
      <c r="AC17" t="s">
        <v>43</v>
      </c>
      <c r="AD17" t="s">
        <v>44</v>
      </c>
      <c r="AE17" t="b">
        <v>0</v>
      </c>
      <c r="AF17" t="s">
        <v>45</v>
      </c>
      <c r="AG17" t="s">
        <v>46</v>
      </c>
      <c r="AH17" t="s">
        <v>47</v>
      </c>
      <c r="AI17" t="s">
        <v>48</v>
      </c>
      <c r="AK17">
        <f t="shared" ca="1" si="0"/>
        <v>0.60060483293651701</v>
      </c>
    </row>
    <row r="18" spans="1:37" x14ac:dyDescent="0.2">
      <c r="A18" t="s">
        <v>36</v>
      </c>
      <c r="B18" s="1">
        <v>1.28298E+18</v>
      </c>
      <c r="C18" t="s">
        <v>37</v>
      </c>
      <c r="D18" t="s">
        <v>38</v>
      </c>
      <c r="E18" s="2">
        <v>44026.431250000001</v>
      </c>
      <c r="F18" s="2">
        <v>44026.097916666666</v>
      </c>
      <c r="G18" t="s">
        <v>111</v>
      </c>
      <c r="H18" t="s">
        <v>1254</v>
      </c>
      <c r="I18" t="s">
        <v>112</v>
      </c>
      <c r="J18" t="s">
        <v>113</v>
      </c>
      <c r="K18" t="s">
        <v>114</v>
      </c>
      <c r="M18" t="s">
        <v>115</v>
      </c>
      <c r="N18" t="b">
        <v>0</v>
      </c>
      <c r="O18">
        <v>0</v>
      </c>
      <c r="P18">
        <v>1970</v>
      </c>
      <c r="Q18">
        <v>5001</v>
      </c>
      <c r="R18">
        <v>31653</v>
      </c>
      <c r="AC18" t="s">
        <v>56</v>
      </c>
      <c r="AD18" t="s">
        <v>44</v>
      </c>
      <c r="AE18" t="b">
        <v>0</v>
      </c>
      <c r="AF18" t="s">
        <v>45</v>
      </c>
      <c r="AG18" t="s">
        <v>46</v>
      </c>
      <c r="AH18" t="s">
        <v>47</v>
      </c>
      <c r="AI18" t="s">
        <v>48</v>
      </c>
      <c r="AK18">
        <f t="shared" ca="1" si="0"/>
        <v>0.8159252681686906</v>
      </c>
    </row>
    <row r="19" spans="1:37" x14ac:dyDescent="0.2">
      <c r="A19" t="s">
        <v>36</v>
      </c>
      <c r="B19" s="1">
        <v>1.28971E+18</v>
      </c>
      <c r="C19" t="s">
        <v>37</v>
      </c>
      <c r="D19" t="s">
        <v>38</v>
      </c>
      <c r="E19" s="2">
        <v>44044.979861111111</v>
      </c>
      <c r="F19" s="2">
        <v>44044.646527777775</v>
      </c>
      <c r="G19" t="s">
        <v>116</v>
      </c>
      <c r="H19" t="s">
        <v>1257</v>
      </c>
      <c r="I19" t="s">
        <v>117</v>
      </c>
      <c r="J19" t="s">
        <v>118</v>
      </c>
      <c r="K19" t="s">
        <v>87</v>
      </c>
      <c r="N19" t="b">
        <v>0</v>
      </c>
      <c r="O19">
        <v>0</v>
      </c>
      <c r="P19">
        <v>3808</v>
      </c>
      <c r="Q19">
        <v>4617</v>
      </c>
      <c r="R19">
        <v>10715</v>
      </c>
      <c r="AC19" t="s">
        <v>56</v>
      </c>
      <c r="AD19" t="s">
        <v>44</v>
      </c>
      <c r="AE19" t="b">
        <v>0</v>
      </c>
      <c r="AF19" t="s">
        <v>45</v>
      </c>
      <c r="AG19" t="s">
        <v>46</v>
      </c>
      <c r="AH19" t="s">
        <v>47</v>
      </c>
      <c r="AI19" t="s">
        <v>48</v>
      </c>
      <c r="AK19">
        <f t="shared" ca="1" si="0"/>
        <v>0.31294766577247113</v>
      </c>
    </row>
    <row r="20" spans="1:37" x14ac:dyDescent="0.2">
      <c r="A20" t="s">
        <v>96</v>
      </c>
      <c r="B20" s="1">
        <v>1.28861E+18</v>
      </c>
      <c r="C20" t="s">
        <v>37</v>
      </c>
      <c r="D20" t="s">
        <v>38</v>
      </c>
      <c r="E20" s="2">
        <v>44041.96597222222</v>
      </c>
      <c r="F20" s="2">
        <v>44041.632638888892</v>
      </c>
      <c r="G20" t="s">
        <v>119</v>
      </c>
      <c r="H20" t="s">
        <v>1255</v>
      </c>
      <c r="I20" t="s">
        <v>120</v>
      </c>
      <c r="J20" t="s">
        <v>121</v>
      </c>
      <c r="K20" t="s">
        <v>122</v>
      </c>
      <c r="N20" t="b">
        <v>0</v>
      </c>
      <c r="O20">
        <v>0</v>
      </c>
      <c r="P20">
        <v>358</v>
      </c>
      <c r="Q20">
        <v>351</v>
      </c>
      <c r="R20">
        <v>7213</v>
      </c>
      <c r="V20" t="s">
        <v>42</v>
      </c>
      <c r="W20" t="s">
        <v>101</v>
      </c>
      <c r="X20" t="s">
        <v>102</v>
      </c>
      <c r="Y20" t="s">
        <v>123</v>
      </c>
      <c r="Z20" t="s">
        <v>124</v>
      </c>
      <c r="AC20" t="s">
        <v>43</v>
      </c>
      <c r="AD20" t="s">
        <v>44</v>
      </c>
      <c r="AE20" t="b">
        <v>0</v>
      </c>
      <c r="AJ20" t="s">
        <v>124</v>
      </c>
      <c r="AK20">
        <f t="shared" ca="1" si="0"/>
        <v>0.71287120974533469</v>
      </c>
    </row>
    <row r="21" spans="1:37" x14ac:dyDescent="0.2">
      <c r="A21" t="s">
        <v>36</v>
      </c>
      <c r="B21" s="1">
        <v>1.28894E+18</v>
      </c>
      <c r="C21" t="s">
        <v>37</v>
      </c>
      <c r="D21" t="s">
        <v>38</v>
      </c>
      <c r="E21" s="2">
        <v>44042.865277777775</v>
      </c>
      <c r="F21" s="2">
        <v>44042.531944444447</v>
      </c>
      <c r="G21" t="s">
        <v>125</v>
      </c>
      <c r="H21" t="s">
        <v>1254</v>
      </c>
      <c r="I21" t="s">
        <v>126</v>
      </c>
      <c r="J21" t="s">
        <v>127</v>
      </c>
      <c r="K21" t="s">
        <v>42</v>
      </c>
      <c r="N21" t="b">
        <v>0</v>
      </c>
      <c r="O21">
        <v>0</v>
      </c>
      <c r="P21">
        <v>37</v>
      </c>
      <c r="Q21">
        <v>150</v>
      </c>
      <c r="R21">
        <v>2289</v>
      </c>
      <c r="AC21" t="s">
        <v>43</v>
      </c>
      <c r="AD21" t="s">
        <v>44</v>
      </c>
      <c r="AE21" t="b">
        <v>0</v>
      </c>
      <c r="AF21" t="s">
        <v>45</v>
      </c>
      <c r="AG21" t="s">
        <v>46</v>
      </c>
      <c r="AH21" t="s">
        <v>47</v>
      </c>
      <c r="AI21" t="s">
        <v>48</v>
      </c>
      <c r="AK21">
        <f t="shared" ca="1" si="0"/>
        <v>0.33123339291994713</v>
      </c>
    </row>
    <row r="22" spans="1:37" x14ac:dyDescent="0.2">
      <c r="A22" t="s">
        <v>36</v>
      </c>
      <c r="B22" s="1">
        <v>1.28666E+18</v>
      </c>
      <c r="C22" t="s">
        <v>37</v>
      </c>
      <c r="D22" t="s">
        <v>38</v>
      </c>
      <c r="E22" s="2">
        <v>44036.570138888892</v>
      </c>
      <c r="F22" s="2">
        <v>44036.236805555556</v>
      </c>
      <c r="G22" t="s">
        <v>128</v>
      </c>
      <c r="H22" t="s">
        <v>1255</v>
      </c>
      <c r="I22" t="s">
        <v>129</v>
      </c>
      <c r="J22" t="s">
        <v>130</v>
      </c>
      <c r="K22" t="s">
        <v>42</v>
      </c>
      <c r="N22" t="b">
        <v>0</v>
      </c>
      <c r="O22">
        <v>0</v>
      </c>
      <c r="P22">
        <v>108411</v>
      </c>
      <c r="Q22">
        <v>62</v>
      </c>
      <c r="R22">
        <v>40721</v>
      </c>
      <c r="AC22" t="s">
        <v>56</v>
      </c>
      <c r="AD22" t="s">
        <v>44</v>
      </c>
      <c r="AE22" t="b">
        <v>0</v>
      </c>
      <c r="AF22" t="s">
        <v>45</v>
      </c>
      <c r="AG22" t="s">
        <v>46</v>
      </c>
      <c r="AH22" t="s">
        <v>47</v>
      </c>
      <c r="AI22" t="s">
        <v>48</v>
      </c>
      <c r="AK22">
        <f t="shared" ca="1" si="0"/>
        <v>0.45126785735905284</v>
      </c>
    </row>
    <row r="23" spans="1:37" x14ac:dyDescent="0.2">
      <c r="A23" t="s">
        <v>36</v>
      </c>
      <c r="B23" s="1">
        <v>1.28685E+18</v>
      </c>
      <c r="C23" t="s">
        <v>37</v>
      </c>
      <c r="D23" t="s">
        <v>38</v>
      </c>
      <c r="E23" s="2">
        <v>44037.09375</v>
      </c>
      <c r="F23" s="2">
        <v>44036.760416666664</v>
      </c>
      <c r="G23" t="s">
        <v>131</v>
      </c>
      <c r="H23" t="s">
        <v>1255</v>
      </c>
      <c r="I23" t="s">
        <v>132</v>
      </c>
      <c r="J23" t="s">
        <v>133</v>
      </c>
      <c r="K23" t="s">
        <v>87</v>
      </c>
      <c r="N23" t="b">
        <v>0</v>
      </c>
      <c r="O23">
        <v>0</v>
      </c>
      <c r="P23">
        <v>103</v>
      </c>
      <c r="Q23">
        <v>144</v>
      </c>
      <c r="R23">
        <v>2693</v>
      </c>
      <c r="AC23" t="s">
        <v>43</v>
      </c>
      <c r="AD23" t="s">
        <v>44</v>
      </c>
      <c r="AE23" t="b">
        <v>0</v>
      </c>
      <c r="AF23" t="s">
        <v>45</v>
      </c>
      <c r="AG23" t="s">
        <v>46</v>
      </c>
      <c r="AH23" t="s">
        <v>47</v>
      </c>
      <c r="AI23" t="s">
        <v>48</v>
      </c>
      <c r="AK23">
        <f t="shared" ca="1" si="0"/>
        <v>0.36068042829069902</v>
      </c>
    </row>
    <row r="24" spans="1:37" x14ac:dyDescent="0.2">
      <c r="A24" t="s">
        <v>36</v>
      </c>
      <c r="B24" s="1">
        <v>1.28298E+18</v>
      </c>
      <c r="C24" t="s">
        <v>37</v>
      </c>
      <c r="D24" t="s">
        <v>38</v>
      </c>
      <c r="E24" s="2">
        <v>44026.430555555555</v>
      </c>
      <c r="F24" s="2">
        <v>44026.097222222219</v>
      </c>
      <c r="G24" t="s">
        <v>134</v>
      </c>
      <c r="H24" t="s">
        <v>1257</v>
      </c>
      <c r="I24" t="s">
        <v>135</v>
      </c>
      <c r="J24" t="s">
        <v>136</v>
      </c>
      <c r="K24" t="s">
        <v>42</v>
      </c>
      <c r="N24" t="b">
        <v>0</v>
      </c>
      <c r="O24">
        <v>0</v>
      </c>
      <c r="P24">
        <v>2448</v>
      </c>
      <c r="Q24">
        <v>4609</v>
      </c>
      <c r="R24">
        <v>37809</v>
      </c>
      <c r="AC24" t="s">
        <v>137</v>
      </c>
      <c r="AD24" t="s">
        <v>44</v>
      </c>
      <c r="AE24" t="b">
        <v>0</v>
      </c>
      <c r="AF24" t="s">
        <v>45</v>
      </c>
      <c r="AG24" t="s">
        <v>46</v>
      </c>
      <c r="AH24" t="s">
        <v>47</v>
      </c>
      <c r="AI24" t="s">
        <v>48</v>
      </c>
      <c r="AK24">
        <f t="shared" ca="1" si="0"/>
        <v>8.5210299080276219E-2</v>
      </c>
    </row>
    <row r="25" spans="1:37" x14ac:dyDescent="0.2">
      <c r="A25" t="s">
        <v>96</v>
      </c>
      <c r="B25" s="1">
        <v>1.28916E+18</v>
      </c>
      <c r="C25" t="s">
        <v>37</v>
      </c>
      <c r="D25" t="s">
        <v>38</v>
      </c>
      <c r="E25" s="2">
        <v>44043.477777777778</v>
      </c>
      <c r="F25" s="2">
        <v>44043.144444444442</v>
      </c>
      <c r="G25" t="s">
        <v>138</v>
      </c>
      <c r="H25" t="s">
        <v>1257</v>
      </c>
      <c r="I25" t="s">
        <v>139</v>
      </c>
      <c r="J25" t="s">
        <v>140</v>
      </c>
      <c r="K25" t="s">
        <v>141</v>
      </c>
      <c r="N25" t="b">
        <v>0</v>
      </c>
      <c r="O25">
        <v>0</v>
      </c>
      <c r="P25">
        <v>1466</v>
      </c>
      <c r="Q25">
        <v>1430</v>
      </c>
      <c r="R25">
        <v>22742</v>
      </c>
      <c r="V25" t="s">
        <v>42</v>
      </c>
      <c r="W25" t="s">
        <v>101</v>
      </c>
      <c r="X25" t="s">
        <v>102</v>
      </c>
      <c r="Y25" t="s">
        <v>123</v>
      </c>
      <c r="Z25" t="s">
        <v>124</v>
      </c>
      <c r="AC25" t="s">
        <v>43</v>
      </c>
      <c r="AD25" t="s">
        <v>44</v>
      </c>
      <c r="AE25" t="b">
        <v>0</v>
      </c>
      <c r="AJ25" t="s">
        <v>124</v>
      </c>
      <c r="AK25">
        <f t="shared" ca="1" si="0"/>
        <v>0.12040050359775012</v>
      </c>
    </row>
    <row r="26" spans="1:37" x14ac:dyDescent="0.2">
      <c r="A26" t="s">
        <v>36</v>
      </c>
      <c r="B26" s="1">
        <v>1.28959E+18</v>
      </c>
      <c r="C26" t="s">
        <v>142</v>
      </c>
      <c r="D26" t="s">
        <v>38</v>
      </c>
      <c r="E26" s="2">
        <v>44044.657638888886</v>
      </c>
      <c r="F26" s="2">
        <v>44044.324305555558</v>
      </c>
      <c r="G26" t="s">
        <v>143</v>
      </c>
      <c r="H26" t="s">
        <v>1257</v>
      </c>
      <c r="I26" t="s">
        <v>144</v>
      </c>
      <c r="J26" t="s">
        <v>145</v>
      </c>
      <c r="K26" t="s">
        <v>146</v>
      </c>
      <c r="N26" t="b">
        <v>0</v>
      </c>
      <c r="O26">
        <v>0</v>
      </c>
      <c r="P26">
        <v>28395</v>
      </c>
      <c r="Q26">
        <v>81</v>
      </c>
      <c r="R26">
        <v>5529</v>
      </c>
      <c r="AC26" t="s">
        <v>56</v>
      </c>
      <c r="AD26" t="s">
        <v>44</v>
      </c>
      <c r="AE26" t="b">
        <v>0</v>
      </c>
      <c r="AF26" t="s">
        <v>45</v>
      </c>
      <c r="AG26" t="s">
        <v>46</v>
      </c>
      <c r="AH26" t="s">
        <v>47</v>
      </c>
      <c r="AI26" t="s">
        <v>48</v>
      </c>
      <c r="AK26">
        <f t="shared" ca="1" si="0"/>
        <v>0.56115712820072339</v>
      </c>
    </row>
    <row r="27" spans="1:37" x14ac:dyDescent="0.2">
      <c r="A27" t="s">
        <v>36</v>
      </c>
      <c r="B27" s="1">
        <v>1.28544E+18</v>
      </c>
      <c r="C27" t="s">
        <v>37</v>
      </c>
      <c r="D27" t="s">
        <v>38</v>
      </c>
      <c r="E27" s="2">
        <v>44033.204861111109</v>
      </c>
      <c r="F27" s="2">
        <v>44032.871527777781</v>
      </c>
      <c r="G27" t="s">
        <v>147</v>
      </c>
      <c r="H27" t="s">
        <v>1256</v>
      </c>
      <c r="I27" t="s">
        <v>148</v>
      </c>
      <c r="J27" t="s">
        <v>149</v>
      </c>
      <c r="K27" t="s">
        <v>150</v>
      </c>
      <c r="N27" t="b">
        <v>0</v>
      </c>
      <c r="O27">
        <v>0</v>
      </c>
      <c r="P27">
        <v>612</v>
      </c>
      <c r="Q27">
        <v>2661</v>
      </c>
      <c r="R27">
        <v>5494</v>
      </c>
      <c r="AC27" t="s">
        <v>43</v>
      </c>
      <c r="AD27" t="s">
        <v>44</v>
      </c>
      <c r="AE27" t="b">
        <v>0</v>
      </c>
      <c r="AF27" t="s">
        <v>45</v>
      </c>
      <c r="AG27" t="s">
        <v>46</v>
      </c>
      <c r="AH27" t="s">
        <v>47</v>
      </c>
      <c r="AI27" t="s">
        <v>48</v>
      </c>
      <c r="AK27">
        <f t="shared" ca="1" si="0"/>
        <v>0.30795210228071346</v>
      </c>
    </row>
    <row r="28" spans="1:37" x14ac:dyDescent="0.2">
      <c r="A28" t="s">
        <v>36</v>
      </c>
      <c r="B28" s="1">
        <v>1.29287E+18</v>
      </c>
      <c r="C28" t="s">
        <v>151</v>
      </c>
      <c r="D28" t="s">
        <v>38</v>
      </c>
      <c r="E28" s="2">
        <v>44053.702777777777</v>
      </c>
      <c r="F28" s="2">
        <v>44053.369444444441</v>
      </c>
      <c r="G28" t="s">
        <v>152</v>
      </c>
      <c r="H28" t="s">
        <v>1255</v>
      </c>
      <c r="I28" t="s">
        <v>153</v>
      </c>
      <c r="J28" t="s">
        <v>154</v>
      </c>
      <c r="K28" t="s">
        <v>155</v>
      </c>
      <c r="N28" t="b">
        <v>0</v>
      </c>
      <c r="O28">
        <v>0</v>
      </c>
      <c r="P28">
        <v>678</v>
      </c>
      <c r="Q28">
        <v>168</v>
      </c>
      <c r="R28">
        <v>3661</v>
      </c>
      <c r="AC28" t="s">
        <v>56</v>
      </c>
      <c r="AD28" t="s">
        <v>44</v>
      </c>
      <c r="AE28" t="b">
        <v>0</v>
      </c>
      <c r="AF28" t="s">
        <v>45</v>
      </c>
      <c r="AG28" t="s">
        <v>46</v>
      </c>
      <c r="AH28" t="s">
        <v>47</v>
      </c>
      <c r="AI28" t="s">
        <v>48</v>
      </c>
      <c r="AK28">
        <f t="shared" ca="1" si="0"/>
        <v>0.79701341169753848</v>
      </c>
    </row>
    <row r="29" spans="1:37" x14ac:dyDescent="0.2">
      <c r="A29" t="s">
        <v>36</v>
      </c>
      <c r="B29" s="1">
        <v>1.29321E+18</v>
      </c>
      <c r="C29" t="s">
        <v>37</v>
      </c>
      <c r="D29" t="s">
        <v>38</v>
      </c>
      <c r="E29" s="2">
        <v>44054.659722222219</v>
      </c>
      <c r="F29" s="2">
        <v>44054.326388888891</v>
      </c>
      <c r="G29" t="s">
        <v>156</v>
      </c>
      <c r="H29" t="s">
        <v>1257</v>
      </c>
      <c r="I29" t="s">
        <v>157</v>
      </c>
      <c r="J29" t="s">
        <v>158</v>
      </c>
      <c r="K29" t="s">
        <v>42</v>
      </c>
      <c r="N29" t="b">
        <v>0</v>
      </c>
      <c r="O29">
        <v>0</v>
      </c>
      <c r="P29">
        <v>18</v>
      </c>
      <c r="Q29">
        <v>236</v>
      </c>
      <c r="R29">
        <v>1383</v>
      </c>
      <c r="AC29" t="s">
        <v>56</v>
      </c>
      <c r="AD29" t="s">
        <v>44</v>
      </c>
      <c r="AE29" t="b">
        <v>0</v>
      </c>
      <c r="AF29" t="s">
        <v>45</v>
      </c>
      <c r="AG29" t="s">
        <v>46</v>
      </c>
      <c r="AH29" t="s">
        <v>47</v>
      </c>
      <c r="AI29" t="s">
        <v>48</v>
      </c>
      <c r="AK29">
        <f t="shared" ca="1" si="0"/>
        <v>0.19389757308244671</v>
      </c>
    </row>
    <row r="30" spans="1:37" x14ac:dyDescent="0.2">
      <c r="A30" t="s">
        <v>36</v>
      </c>
      <c r="B30" s="1">
        <v>1.29313E+18</v>
      </c>
      <c r="C30" t="s">
        <v>37</v>
      </c>
      <c r="D30" t="s">
        <v>38</v>
      </c>
      <c r="E30" s="2">
        <v>44054.423611111109</v>
      </c>
      <c r="F30" s="2">
        <v>44054.090277777781</v>
      </c>
      <c r="G30" t="s">
        <v>159</v>
      </c>
      <c r="H30" t="s">
        <v>1254</v>
      </c>
      <c r="I30" t="s">
        <v>160</v>
      </c>
      <c r="J30" t="s">
        <v>161</v>
      </c>
      <c r="K30" t="s">
        <v>42</v>
      </c>
      <c r="N30" t="b">
        <v>0</v>
      </c>
      <c r="O30">
        <v>0</v>
      </c>
      <c r="P30">
        <v>23</v>
      </c>
      <c r="Q30">
        <v>216</v>
      </c>
      <c r="R30">
        <v>376</v>
      </c>
      <c r="AC30" t="s">
        <v>43</v>
      </c>
      <c r="AD30" t="s">
        <v>44</v>
      </c>
      <c r="AE30" t="b">
        <v>0</v>
      </c>
      <c r="AF30" t="s">
        <v>45</v>
      </c>
      <c r="AG30" t="s">
        <v>46</v>
      </c>
      <c r="AH30" t="s">
        <v>47</v>
      </c>
      <c r="AI30" t="s">
        <v>48</v>
      </c>
      <c r="AK30">
        <f t="shared" ca="1" si="0"/>
        <v>0.51665470960587312</v>
      </c>
    </row>
    <row r="31" spans="1:37" x14ac:dyDescent="0.2">
      <c r="A31" t="s">
        <v>36</v>
      </c>
      <c r="B31" s="1">
        <v>1.29319E+18</v>
      </c>
      <c r="C31" t="s">
        <v>37</v>
      </c>
      <c r="D31" t="s">
        <v>38</v>
      </c>
      <c r="E31" s="2">
        <v>44054.595138888886</v>
      </c>
      <c r="F31" s="2">
        <v>44054.261805555558</v>
      </c>
      <c r="G31" t="s">
        <v>162</v>
      </c>
      <c r="H31" t="s">
        <v>1257</v>
      </c>
      <c r="I31" t="s">
        <v>163</v>
      </c>
      <c r="J31" t="s">
        <v>164</v>
      </c>
      <c r="K31" t="s">
        <v>42</v>
      </c>
      <c r="N31" t="b">
        <v>0</v>
      </c>
      <c r="O31">
        <v>0</v>
      </c>
      <c r="P31">
        <v>37</v>
      </c>
      <c r="Q31">
        <v>85</v>
      </c>
      <c r="R31">
        <v>119</v>
      </c>
      <c r="AC31" t="s">
        <v>43</v>
      </c>
      <c r="AD31" t="s">
        <v>44</v>
      </c>
      <c r="AE31" t="b">
        <v>0</v>
      </c>
      <c r="AF31" t="s">
        <v>45</v>
      </c>
      <c r="AG31" t="s">
        <v>46</v>
      </c>
      <c r="AH31" t="s">
        <v>47</v>
      </c>
      <c r="AI31" t="s">
        <v>48</v>
      </c>
      <c r="AK31">
        <f t="shared" ca="1" si="0"/>
        <v>0.18688589909803932</v>
      </c>
    </row>
    <row r="32" spans="1:37" x14ac:dyDescent="0.2">
      <c r="A32" t="s">
        <v>96</v>
      </c>
      <c r="B32" s="1">
        <v>1.2864E+18</v>
      </c>
      <c r="C32" t="s">
        <v>37</v>
      </c>
      <c r="D32" t="s">
        <v>38</v>
      </c>
      <c r="E32" s="2">
        <v>44035.84652777778</v>
      </c>
      <c r="F32" s="2">
        <v>44035.513194444444</v>
      </c>
      <c r="G32" t="s">
        <v>165</v>
      </c>
      <c r="H32" t="s">
        <v>1256</v>
      </c>
      <c r="I32" t="s">
        <v>166</v>
      </c>
      <c r="J32" t="s">
        <v>167</v>
      </c>
      <c r="K32" t="s">
        <v>42</v>
      </c>
      <c r="M32" t="s">
        <v>168</v>
      </c>
      <c r="N32" t="b">
        <v>0</v>
      </c>
      <c r="O32">
        <v>0</v>
      </c>
      <c r="P32">
        <v>1294</v>
      </c>
      <c r="Q32">
        <v>223</v>
      </c>
      <c r="R32">
        <v>12201</v>
      </c>
      <c r="V32" t="s">
        <v>42</v>
      </c>
      <c r="W32" t="s">
        <v>101</v>
      </c>
      <c r="X32" t="s">
        <v>102</v>
      </c>
      <c r="Y32" t="s">
        <v>123</v>
      </c>
      <c r="Z32" t="s">
        <v>124</v>
      </c>
      <c r="AC32" t="s">
        <v>43</v>
      </c>
      <c r="AD32" t="s">
        <v>44</v>
      </c>
      <c r="AE32" t="b">
        <v>0</v>
      </c>
      <c r="AJ32" t="s">
        <v>124</v>
      </c>
      <c r="AK32">
        <f t="shared" ca="1" si="0"/>
        <v>0.43570739120987134</v>
      </c>
    </row>
    <row r="33" spans="1:37" x14ac:dyDescent="0.2">
      <c r="A33" t="s">
        <v>36</v>
      </c>
      <c r="B33" s="1">
        <v>1.29321E+18</v>
      </c>
      <c r="C33" t="s">
        <v>37</v>
      </c>
      <c r="D33" t="s">
        <v>38</v>
      </c>
      <c r="E33" s="2">
        <v>44054.64166666667</v>
      </c>
      <c r="F33" s="2">
        <v>44054.308333333334</v>
      </c>
      <c r="G33" t="s">
        <v>169</v>
      </c>
      <c r="H33" t="s">
        <v>1255</v>
      </c>
      <c r="I33" t="s">
        <v>170</v>
      </c>
      <c r="J33" t="s">
        <v>171</v>
      </c>
      <c r="K33" t="s">
        <v>42</v>
      </c>
      <c r="N33" t="b">
        <v>0</v>
      </c>
      <c r="O33">
        <v>0</v>
      </c>
      <c r="P33">
        <v>33</v>
      </c>
      <c r="Q33">
        <v>362</v>
      </c>
      <c r="R33">
        <v>1972</v>
      </c>
      <c r="AC33" t="s">
        <v>56</v>
      </c>
      <c r="AD33" t="s">
        <v>44</v>
      </c>
      <c r="AE33" t="b">
        <v>0</v>
      </c>
      <c r="AF33" t="s">
        <v>45</v>
      </c>
      <c r="AG33" t="s">
        <v>46</v>
      </c>
      <c r="AH33" t="s">
        <v>47</v>
      </c>
      <c r="AI33" t="s">
        <v>48</v>
      </c>
      <c r="AK33">
        <f t="shared" ca="1" si="0"/>
        <v>0.79610843211001059</v>
      </c>
    </row>
    <row r="34" spans="1:37" x14ac:dyDescent="0.2">
      <c r="A34" t="s">
        <v>36</v>
      </c>
      <c r="B34" s="1">
        <v>1.28501E+18</v>
      </c>
      <c r="C34" t="s">
        <v>37</v>
      </c>
      <c r="D34" t="s">
        <v>38</v>
      </c>
      <c r="E34" s="2">
        <v>44032.035416666666</v>
      </c>
      <c r="F34" s="2">
        <v>44031.70208333333</v>
      </c>
      <c r="G34" t="s">
        <v>172</v>
      </c>
      <c r="H34" t="s">
        <v>1257</v>
      </c>
      <c r="I34" t="s">
        <v>173</v>
      </c>
      <c r="J34" t="s">
        <v>174</v>
      </c>
      <c r="K34" t="s">
        <v>175</v>
      </c>
      <c r="N34" t="b">
        <v>0</v>
      </c>
      <c r="O34">
        <v>0</v>
      </c>
      <c r="P34">
        <v>4901</v>
      </c>
      <c r="Q34">
        <v>4846</v>
      </c>
      <c r="R34">
        <v>79943</v>
      </c>
      <c r="AC34" t="s">
        <v>56</v>
      </c>
      <c r="AD34" t="s">
        <v>44</v>
      </c>
      <c r="AE34" t="b">
        <v>0</v>
      </c>
      <c r="AF34" t="s">
        <v>45</v>
      </c>
      <c r="AG34" t="s">
        <v>46</v>
      </c>
      <c r="AH34" t="s">
        <v>47</v>
      </c>
      <c r="AI34" t="s">
        <v>48</v>
      </c>
      <c r="AK34">
        <f t="shared" ca="1" si="0"/>
        <v>0.60702176089516735</v>
      </c>
    </row>
    <row r="35" spans="1:37" x14ac:dyDescent="0.2">
      <c r="A35" t="s">
        <v>36</v>
      </c>
      <c r="B35" s="1">
        <v>1.29223E+18</v>
      </c>
      <c r="C35" t="s">
        <v>37</v>
      </c>
      <c r="D35" t="s">
        <v>38</v>
      </c>
      <c r="E35" s="2">
        <v>44051.935416666667</v>
      </c>
      <c r="F35" s="2">
        <v>44051.602083333331</v>
      </c>
      <c r="G35" t="s">
        <v>176</v>
      </c>
      <c r="H35" t="s">
        <v>1257</v>
      </c>
      <c r="I35" t="s">
        <v>177</v>
      </c>
      <c r="J35" t="s">
        <v>178</v>
      </c>
      <c r="K35" t="s">
        <v>42</v>
      </c>
      <c r="N35" t="b">
        <v>0</v>
      </c>
      <c r="O35">
        <v>0</v>
      </c>
      <c r="P35">
        <v>10</v>
      </c>
      <c r="Q35">
        <v>429</v>
      </c>
      <c r="R35">
        <v>2345</v>
      </c>
      <c r="AC35" t="s">
        <v>137</v>
      </c>
      <c r="AD35" t="s">
        <v>44</v>
      </c>
      <c r="AE35" t="b">
        <v>0</v>
      </c>
      <c r="AF35" t="s">
        <v>45</v>
      </c>
      <c r="AG35" t="s">
        <v>46</v>
      </c>
      <c r="AH35" t="s">
        <v>47</v>
      </c>
      <c r="AI35" t="s">
        <v>48</v>
      </c>
      <c r="AK35">
        <f t="shared" ca="1" si="0"/>
        <v>0.23665830796994869</v>
      </c>
    </row>
    <row r="36" spans="1:37" x14ac:dyDescent="0.2">
      <c r="A36" t="s">
        <v>36</v>
      </c>
      <c r="B36" s="1">
        <v>1.28898E+18</v>
      </c>
      <c r="C36" t="s">
        <v>37</v>
      </c>
      <c r="D36" t="s">
        <v>38</v>
      </c>
      <c r="E36" s="2">
        <v>44042.987500000003</v>
      </c>
      <c r="F36" s="2">
        <v>44042.654166666667</v>
      </c>
      <c r="G36" t="s">
        <v>179</v>
      </c>
      <c r="H36" t="s">
        <v>1257</v>
      </c>
      <c r="I36" t="s">
        <v>180</v>
      </c>
      <c r="J36" t="s">
        <v>181</v>
      </c>
      <c r="K36" t="s">
        <v>150</v>
      </c>
      <c r="N36" t="b">
        <v>0</v>
      </c>
      <c r="O36">
        <v>0</v>
      </c>
      <c r="P36">
        <v>2276</v>
      </c>
      <c r="Q36">
        <v>1037</v>
      </c>
      <c r="R36">
        <v>5705</v>
      </c>
      <c r="AC36" t="s">
        <v>182</v>
      </c>
      <c r="AD36" t="s">
        <v>44</v>
      </c>
      <c r="AE36" t="b">
        <v>0</v>
      </c>
      <c r="AF36" t="s">
        <v>45</v>
      </c>
      <c r="AG36" t="s">
        <v>46</v>
      </c>
      <c r="AH36" t="s">
        <v>47</v>
      </c>
      <c r="AI36" t="s">
        <v>48</v>
      </c>
      <c r="AK36">
        <f t="shared" ca="1" si="0"/>
        <v>0.961016566840599</v>
      </c>
    </row>
    <row r="37" spans="1:37" x14ac:dyDescent="0.2">
      <c r="A37" t="s">
        <v>36</v>
      </c>
      <c r="B37" s="1">
        <v>1.29283E+18</v>
      </c>
      <c r="C37" t="s">
        <v>37</v>
      </c>
      <c r="D37" t="s">
        <v>38</v>
      </c>
      <c r="E37" s="2">
        <v>44053.589583333334</v>
      </c>
      <c r="F37" s="2">
        <v>44053.256249999999</v>
      </c>
      <c r="G37" t="s">
        <v>183</v>
      </c>
      <c r="H37" t="s">
        <v>1254</v>
      </c>
      <c r="I37" t="s">
        <v>89</v>
      </c>
      <c r="J37" t="s">
        <v>90</v>
      </c>
      <c r="K37" t="s">
        <v>42</v>
      </c>
      <c r="N37" t="b">
        <v>0</v>
      </c>
      <c r="O37">
        <v>0</v>
      </c>
      <c r="P37">
        <v>4407</v>
      </c>
      <c r="Q37">
        <v>3821</v>
      </c>
      <c r="R37">
        <v>200207</v>
      </c>
      <c r="AC37" t="s">
        <v>43</v>
      </c>
      <c r="AD37" t="s">
        <v>44</v>
      </c>
      <c r="AE37" t="b">
        <v>0</v>
      </c>
      <c r="AF37" t="s">
        <v>45</v>
      </c>
      <c r="AG37" t="s">
        <v>46</v>
      </c>
      <c r="AH37" t="s">
        <v>47</v>
      </c>
      <c r="AI37" t="s">
        <v>48</v>
      </c>
      <c r="AK37">
        <f t="shared" ca="1" si="0"/>
        <v>5.1778806375173736E-2</v>
      </c>
    </row>
    <row r="38" spans="1:37" x14ac:dyDescent="0.2">
      <c r="A38" t="s">
        <v>36</v>
      </c>
      <c r="B38" s="1">
        <v>1.28849E+18</v>
      </c>
      <c r="C38" t="s">
        <v>37</v>
      </c>
      <c r="D38" t="s">
        <v>38</v>
      </c>
      <c r="E38" s="2">
        <v>44041.625</v>
      </c>
      <c r="F38" s="2">
        <v>44041.291666666664</v>
      </c>
      <c r="G38" t="s">
        <v>184</v>
      </c>
      <c r="H38" t="s">
        <v>1255</v>
      </c>
      <c r="I38" t="s">
        <v>50</v>
      </c>
      <c r="J38" t="s">
        <v>51</v>
      </c>
      <c r="K38" t="s">
        <v>42</v>
      </c>
      <c r="N38" t="b">
        <v>0</v>
      </c>
      <c r="O38">
        <v>0</v>
      </c>
      <c r="P38">
        <v>50792</v>
      </c>
      <c r="Q38">
        <v>364</v>
      </c>
      <c r="R38">
        <v>5850</v>
      </c>
      <c r="AC38" t="s">
        <v>56</v>
      </c>
      <c r="AD38" t="s">
        <v>44</v>
      </c>
      <c r="AE38" t="b">
        <v>0</v>
      </c>
      <c r="AF38" t="s">
        <v>45</v>
      </c>
      <c r="AG38" t="s">
        <v>46</v>
      </c>
      <c r="AH38" t="s">
        <v>47</v>
      </c>
      <c r="AI38" t="s">
        <v>48</v>
      </c>
      <c r="AK38">
        <f t="shared" ca="1" si="0"/>
        <v>0.67388914994556981</v>
      </c>
    </row>
    <row r="39" spans="1:37" x14ac:dyDescent="0.2">
      <c r="A39" t="s">
        <v>36</v>
      </c>
      <c r="B39" s="1">
        <v>1.2923E+18</v>
      </c>
      <c r="C39" t="s">
        <v>37</v>
      </c>
      <c r="D39" t="s">
        <v>38</v>
      </c>
      <c r="E39" s="2">
        <v>44052.149305555555</v>
      </c>
      <c r="F39" s="2">
        <v>44051.815972222219</v>
      </c>
      <c r="G39" t="s">
        <v>185</v>
      </c>
      <c r="H39" t="s">
        <v>1255</v>
      </c>
      <c r="I39" t="s">
        <v>186</v>
      </c>
      <c r="J39" t="s">
        <v>187</v>
      </c>
      <c r="K39" t="s">
        <v>150</v>
      </c>
      <c r="N39" t="b">
        <v>0</v>
      </c>
      <c r="O39">
        <v>0</v>
      </c>
      <c r="P39">
        <v>14054</v>
      </c>
      <c r="Q39">
        <v>6941</v>
      </c>
      <c r="R39">
        <v>46249</v>
      </c>
      <c r="AC39" t="s">
        <v>43</v>
      </c>
      <c r="AD39" t="s">
        <v>44</v>
      </c>
      <c r="AE39" t="b">
        <v>0</v>
      </c>
      <c r="AF39" t="s">
        <v>45</v>
      </c>
      <c r="AG39" t="s">
        <v>46</v>
      </c>
      <c r="AH39" t="s">
        <v>47</v>
      </c>
      <c r="AI39" t="s">
        <v>48</v>
      </c>
      <c r="AK39">
        <f t="shared" ca="1" si="0"/>
        <v>0.45891285269751836</v>
      </c>
    </row>
    <row r="40" spans="1:37" x14ac:dyDescent="0.2">
      <c r="A40" t="s">
        <v>36</v>
      </c>
      <c r="B40" s="1">
        <v>1.2849E+18</v>
      </c>
      <c r="C40" t="s">
        <v>37</v>
      </c>
      <c r="D40" t="s">
        <v>38</v>
      </c>
      <c r="E40" s="2">
        <v>44031.73333333333</v>
      </c>
      <c r="F40" s="2">
        <v>44031.4</v>
      </c>
      <c r="G40" t="s">
        <v>188</v>
      </c>
      <c r="H40" t="s">
        <v>1257</v>
      </c>
      <c r="I40" t="s">
        <v>173</v>
      </c>
      <c r="J40" t="s">
        <v>174</v>
      </c>
      <c r="K40" t="s">
        <v>175</v>
      </c>
      <c r="N40" t="b">
        <v>0</v>
      </c>
      <c r="O40">
        <v>0</v>
      </c>
      <c r="P40">
        <v>4899</v>
      </c>
      <c r="Q40">
        <v>4848</v>
      </c>
      <c r="R40">
        <v>79864</v>
      </c>
      <c r="AC40" t="s">
        <v>56</v>
      </c>
      <c r="AD40" t="s">
        <v>44</v>
      </c>
      <c r="AE40" t="b">
        <v>0</v>
      </c>
      <c r="AF40" t="s">
        <v>45</v>
      </c>
      <c r="AG40" t="s">
        <v>46</v>
      </c>
      <c r="AH40" t="s">
        <v>47</v>
      </c>
      <c r="AI40" t="s">
        <v>48</v>
      </c>
      <c r="AK40">
        <f t="shared" ca="1" si="0"/>
        <v>0.23685218975169964</v>
      </c>
    </row>
    <row r="41" spans="1:37" x14ac:dyDescent="0.2">
      <c r="A41" t="s">
        <v>36</v>
      </c>
      <c r="B41" s="1">
        <v>1.29334E+18</v>
      </c>
      <c r="C41" t="s">
        <v>37</v>
      </c>
      <c r="D41" t="s">
        <v>38</v>
      </c>
      <c r="E41" s="2">
        <v>44055.004166666666</v>
      </c>
      <c r="F41" s="2">
        <v>44054.67083333333</v>
      </c>
      <c r="G41" t="s">
        <v>189</v>
      </c>
      <c r="H41" t="s">
        <v>1255</v>
      </c>
      <c r="I41" t="s">
        <v>190</v>
      </c>
      <c r="J41" t="s">
        <v>191</v>
      </c>
      <c r="K41" t="s">
        <v>42</v>
      </c>
      <c r="N41" t="b">
        <v>0</v>
      </c>
      <c r="O41">
        <v>0</v>
      </c>
      <c r="P41">
        <v>52</v>
      </c>
      <c r="Q41">
        <v>158</v>
      </c>
      <c r="R41">
        <v>584</v>
      </c>
      <c r="AC41" t="s">
        <v>43</v>
      </c>
      <c r="AD41" t="s">
        <v>44</v>
      </c>
      <c r="AE41" t="b">
        <v>0</v>
      </c>
      <c r="AF41" t="s">
        <v>45</v>
      </c>
      <c r="AG41" t="s">
        <v>46</v>
      </c>
      <c r="AH41" t="s">
        <v>47</v>
      </c>
      <c r="AI41" t="s">
        <v>48</v>
      </c>
      <c r="AK41">
        <f t="shared" ca="1" si="0"/>
        <v>0.56928684675917451</v>
      </c>
    </row>
    <row r="42" spans="1:37" x14ac:dyDescent="0.2">
      <c r="A42" t="s">
        <v>36</v>
      </c>
      <c r="B42" s="1">
        <v>1.28527E+18</v>
      </c>
      <c r="C42" t="s">
        <v>37</v>
      </c>
      <c r="D42" t="s">
        <v>38</v>
      </c>
      <c r="E42" s="2">
        <v>44032.736805555556</v>
      </c>
      <c r="F42" s="2">
        <v>44032.40347222222</v>
      </c>
      <c r="G42" t="s">
        <v>192</v>
      </c>
      <c r="H42" t="s">
        <v>1255</v>
      </c>
      <c r="I42" t="s">
        <v>193</v>
      </c>
      <c r="J42" t="s">
        <v>194</v>
      </c>
      <c r="K42" t="s">
        <v>42</v>
      </c>
      <c r="N42" t="b">
        <v>0</v>
      </c>
      <c r="O42">
        <v>0</v>
      </c>
      <c r="P42">
        <v>1349</v>
      </c>
      <c r="Q42">
        <v>622</v>
      </c>
      <c r="R42">
        <v>10130</v>
      </c>
      <c r="AC42" t="s">
        <v>43</v>
      </c>
      <c r="AD42" t="s">
        <v>44</v>
      </c>
      <c r="AE42" t="b">
        <v>0</v>
      </c>
      <c r="AF42" t="s">
        <v>45</v>
      </c>
      <c r="AG42" t="s">
        <v>46</v>
      </c>
      <c r="AH42" t="s">
        <v>47</v>
      </c>
      <c r="AI42" t="s">
        <v>48</v>
      </c>
      <c r="AK42">
        <f t="shared" ca="1" si="0"/>
        <v>0.76518712033419967</v>
      </c>
    </row>
    <row r="43" spans="1:37" x14ac:dyDescent="0.2">
      <c r="A43" t="s">
        <v>36</v>
      </c>
      <c r="B43" s="1">
        <v>1.29083E+18</v>
      </c>
      <c r="C43" t="s">
        <v>195</v>
      </c>
      <c r="D43" t="s">
        <v>78</v>
      </c>
      <c r="E43" s="2">
        <v>44048.09375</v>
      </c>
      <c r="F43" s="2">
        <v>44047.760416666664</v>
      </c>
      <c r="G43" t="s">
        <v>196</v>
      </c>
      <c r="H43" t="s">
        <v>1257</v>
      </c>
      <c r="I43" t="s">
        <v>197</v>
      </c>
      <c r="J43" t="s">
        <v>198</v>
      </c>
      <c r="K43" t="s">
        <v>199</v>
      </c>
      <c r="N43" t="b">
        <v>0</v>
      </c>
      <c r="O43">
        <v>0</v>
      </c>
      <c r="P43">
        <v>32</v>
      </c>
      <c r="Q43">
        <v>101</v>
      </c>
      <c r="R43">
        <v>1139</v>
      </c>
      <c r="AC43" t="s">
        <v>43</v>
      </c>
      <c r="AD43" t="s">
        <v>44</v>
      </c>
      <c r="AE43" t="b">
        <v>0</v>
      </c>
      <c r="AF43" t="s">
        <v>45</v>
      </c>
      <c r="AG43" t="s">
        <v>46</v>
      </c>
      <c r="AH43" t="s">
        <v>47</v>
      </c>
      <c r="AI43" t="s">
        <v>48</v>
      </c>
      <c r="AK43">
        <f t="shared" ca="1" si="0"/>
        <v>0.35924566378675393</v>
      </c>
    </row>
    <row r="44" spans="1:37" x14ac:dyDescent="0.2">
      <c r="A44" t="s">
        <v>36</v>
      </c>
      <c r="B44" s="1">
        <v>1.28777E+18</v>
      </c>
      <c r="C44" t="s">
        <v>37</v>
      </c>
      <c r="D44" t="s">
        <v>38</v>
      </c>
      <c r="E44" s="2">
        <v>44039.630555555559</v>
      </c>
      <c r="F44" s="2">
        <v>44039.297222222223</v>
      </c>
      <c r="G44" t="s">
        <v>200</v>
      </c>
      <c r="H44" t="s">
        <v>1257</v>
      </c>
      <c r="I44" t="s">
        <v>201</v>
      </c>
      <c r="J44" t="s">
        <v>202</v>
      </c>
      <c r="K44" t="s">
        <v>42</v>
      </c>
      <c r="N44" t="b">
        <v>0</v>
      </c>
      <c r="O44">
        <v>0</v>
      </c>
      <c r="P44">
        <v>25</v>
      </c>
      <c r="Q44">
        <v>54</v>
      </c>
      <c r="R44">
        <v>1265</v>
      </c>
      <c r="AC44" t="s">
        <v>56</v>
      </c>
      <c r="AD44" t="s">
        <v>44</v>
      </c>
      <c r="AE44" t="b">
        <v>0</v>
      </c>
      <c r="AF44" t="s">
        <v>45</v>
      </c>
      <c r="AG44" t="s">
        <v>46</v>
      </c>
      <c r="AH44" t="s">
        <v>47</v>
      </c>
      <c r="AI44" t="s">
        <v>48</v>
      </c>
      <c r="AK44">
        <f t="shared" ca="1" si="0"/>
        <v>0.11599655736347114</v>
      </c>
    </row>
    <row r="45" spans="1:37" x14ac:dyDescent="0.2">
      <c r="A45" t="s">
        <v>36</v>
      </c>
      <c r="B45" s="1">
        <v>1.28412E+18</v>
      </c>
      <c r="C45" t="s">
        <v>37</v>
      </c>
      <c r="D45" t="s">
        <v>38</v>
      </c>
      <c r="E45" s="2">
        <v>44029.570833333331</v>
      </c>
      <c r="F45" s="2">
        <v>44029.237500000003</v>
      </c>
      <c r="G45" t="s">
        <v>203</v>
      </c>
      <c r="H45" t="s">
        <v>1257</v>
      </c>
      <c r="I45" t="s">
        <v>204</v>
      </c>
      <c r="J45" t="s">
        <v>205</v>
      </c>
      <c r="K45" t="s">
        <v>42</v>
      </c>
      <c r="N45" t="b">
        <v>0</v>
      </c>
      <c r="O45">
        <v>0</v>
      </c>
      <c r="P45">
        <v>216</v>
      </c>
      <c r="Q45">
        <v>360</v>
      </c>
      <c r="R45">
        <v>8143</v>
      </c>
      <c r="AC45" t="s">
        <v>43</v>
      </c>
      <c r="AD45" t="s">
        <v>44</v>
      </c>
      <c r="AE45" t="b">
        <v>0</v>
      </c>
      <c r="AF45" t="s">
        <v>45</v>
      </c>
      <c r="AG45" t="s">
        <v>46</v>
      </c>
      <c r="AH45" t="s">
        <v>47</v>
      </c>
      <c r="AI45" t="s">
        <v>48</v>
      </c>
      <c r="AK45">
        <f t="shared" ca="1" si="0"/>
        <v>0.73402256093811524</v>
      </c>
    </row>
    <row r="46" spans="1:37" x14ac:dyDescent="0.2">
      <c r="A46" t="s">
        <v>36</v>
      </c>
      <c r="B46" s="1">
        <v>1.2889E+18</v>
      </c>
      <c r="C46" t="s">
        <v>37</v>
      </c>
      <c r="D46" t="s">
        <v>38</v>
      </c>
      <c r="E46" s="2">
        <v>44042.755555555559</v>
      </c>
      <c r="F46" s="2">
        <v>44042.422222222223</v>
      </c>
      <c r="G46" t="s">
        <v>206</v>
      </c>
      <c r="H46" t="s">
        <v>1255</v>
      </c>
      <c r="I46" t="s">
        <v>207</v>
      </c>
      <c r="J46" t="s">
        <v>208</v>
      </c>
      <c r="K46" t="s">
        <v>42</v>
      </c>
      <c r="N46" t="b">
        <v>0</v>
      </c>
      <c r="O46">
        <v>0</v>
      </c>
      <c r="P46">
        <v>30</v>
      </c>
      <c r="Q46">
        <v>49</v>
      </c>
      <c r="R46">
        <v>1676</v>
      </c>
      <c r="AC46" t="s">
        <v>137</v>
      </c>
      <c r="AD46" t="s">
        <v>44</v>
      </c>
      <c r="AE46" t="b">
        <v>0</v>
      </c>
      <c r="AF46" t="s">
        <v>45</v>
      </c>
      <c r="AG46" t="s">
        <v>46</v>
      </c>
      <c r="AH46" t="s">
        <v>47</v>
      </c>
      <c r="AI46" t="s">
        <v>48</v>
      </c>
      <c r="AK46">
        <f t="shared" ca="1" si="0"/>
        <v>0.42895620443381299</v>
      </c>
    </row>
    <row r="47" spans="1:37" x14ac:dyDescent="0.2">
      <c r="A47" t="s">
        <v>36</v>
      </c>
      <c r="B47" s="1">
        <v>1.28567E+18</v>
      </c>
      <c r="C47" t="s">
        <v>37</v>
      </c>
      <c r="D47" t="s">
        <v>38</v>
      </c>
      <c r="E47" s="2">
        <v>44033.848611111112</v>
      </c>
      <c r="F47" s="2">
        <v>44033.515277777777</v>
      </c>
      <c r="G47" t="s">
        <v>209</v>
      </c>
      <c r="H47" t="s">
        <v>1255</v>
      </c>
      <c r="I47" t="s">
        <v>210</v>
      </c>
      <c r="J47" t="s">
        <v>211</v>
      </c>
      <c r="K47" t="s">
        <v>212</v>
      </c>
      <c r="N47" t="b">
        <v>0</v>
      </c>
      <c r="O47">
        <v>0</v>
      </c>
      <c r="P47">
        <v>5047</v>
      </c>
      <c r="Q47">
        <v>701</v>
      </c>
      <c r="R47">
        <v>35054</v>
      </c>
      <c r="AC47" t="s">
        <v>62</v>
      </c>
      <c r="AD47" t="s">
        <v>44</v>
      </c>
      <c r="AE47" t="b">
        <v>0</v>
      </c>
      <c r="AF47" t="s">
        <v>45</v>
      </c>
      <c r="AG47" t="s">
        <v>46</v>
      </c>
      <c r="AH47" t="s">
        <v>47</v>
      </c>
      <c r="AI47" t="s">
        <v>48</v>
      </c>
      <c r="AK47">
        <f t="shared" ca="1" si="0"/>
        <v>0.75864483085171786</v>
      </c>
    </row>
    <row r="48" spans="1:37" x14ac:dyDescent="0.2">
      <c r="A48" t="s">
        <v>36</v>
      </c>
      <c r="B48" s="1">
        <v>1.28384E+18</v>
      </c>
      <c r="C48" t="s">
        <v>37</v>
      </c>
      <c r="D48" t="s">
        <v>38</v>
      </c>
      <c r="E48" s="2">
        <v>44028.795138888891</v>
      </c>
      <c r="F48" s="2">
        <v>44028.461805555555</v>
      </c>
      <c r="G48" t="s">
        <v>213</v>
      </c>
      <c r="H48" t="s">
        <v>1254</v>
      </c>
      <c r="I48" t="s">
        <v>214</v>
      </c>
      <c r="J48" t="s">
        <v>215</v>
      </c>
      <c r="K48" t="s">
        <v>87</v>
      </c>
      <c r="N48" t="b">
        <v>0</v>
      </c>
      <c r="O48">
        <v>0</v>
      </c>
      <c r="P48">
        <v>296</v>
      </c>
      <c r="Q48">
        <v>1119</v>
      </c>
      <c r="R48">
        <v>30018</v>
      </c>
      <c r="AC48" t="s">
        <v>56</v>
      </c>
      <c r="AD48" t="s">
        <v>44</v>
      </c>
      <c r="AE48" t="b">
        <v>0</v>
      </c>
      <c r="AF48" t="s">
        <v>45</v>
      </c>
      <c r="AG48" t="s">
        <v>46</v>
      </c>
      <c r="AH48" t="s">
        <v>47</v>
      </c>
      <c r="AI48" t="s">
        <v>48</v>
      </c>
      <c r="AK48">
        <f t="shared" ca="1" si="0"/>
        <v>0.61646028358140126</v>
      </c>
    </row>
    <row r="49" spans="1:37" x14ac:dyDescent="0.2">
      <c r="A49" t="s">
        <v>96</v>
      </c>
      <c r="B49" s="1">
        <v>1.28457E+18</v>
      </c>
      <c r="C49" t="s">
        <v>216</v>
      </c>
      <c r="D49" t="s">
        <v>217</v>
      </c>
      <c r="E49" s="2">
        <v>44030.798611111109</v>
      </c>
      <c r="F49" s="2">
        <v>44030.506944444445</v>
      </c>
      <c r="G49" t="s">
        <v>218</v>
      </c>
      <c r="H49" t="s">
        <v>1257</v>
      </c>
      <c r="I49" t="s">
        <v>219</v>
      </c>
      <c r="J49" t="s">
        <v>220</v>
      </c>
      <c r="K49" t="s">
        <v>221</v>
      </c>
      <c r="M49" t="s">
        <v>222</v>
      </c>
      <c r="N49" t="b">
        <v>0</v>
      </c>
      <c r="O49">
        <v>0</v>
      </c>
      <c r="P49">
        <v>80</v>
      </c>
      <c r="Q49">
        <v>287</v>
      </c>
      <c r="R49">
        <v>2765</v>
      </c>
      <c r="V49" t="s">
        <v>42</v>
      </c>
      <c r="W49" t="s">
        <v>101</v>
      </c>
      <c r="X49" t="s">
        <v>102</v>
      </c>
      <c r="Y49" t="s">
        <v>123</v>
      </c>
      <c r="Z49" t="s">
        <v>124</v>
      </c>
      <c r="AC49" t="s">
        <v>43</v>
      </c>
      <c r="AD49" t="s">
        <v>44</v>
      </c>
      <c r="AE49" t="b">
        <v>0</v>
      </c>
      <c r="AJ49" t="s">
        <v>124</v>
      </c>
      <c r="AK49">
        <f t="shared" ca="1" si="0"/>
        <v>0.16453908097993186</v>
      </c>
    </row>
    <row r="50" spans="1:37" x14ac:dyDescent="0.2">
      <c r="A50" t="s">
        <v>36</v>
      </c>
      <c r="B50" s="1">
        <v>1.29045E+18</v>
      </c>
      <c r="C50" t="s">
        <v>37</v>
      </c>
      <c r="D50" t="s">
        <v>38</v>
      </c>
      <c r="E50" s="2">
        <v>44047.033333333333</v>
      </c>
      <c r="F50" s="2">
        <v>44046.7</v>
      </c>
      <c r="G50" t="s">
        <v>223</v>
      </c>
      <c r="H50" t="s">
        <v>1255</v>
      </c>
      <c r="I50" t="s">
        <v>224</v>
      </c>
      <c r="J50" t="s">
        <v>225</v>
      </c>
      <c r="K50" t="s">
        <v>226</v>
      </c>
      <c r="N50" t="b">
        <v>0</v>
      </c>
      <c r="O50">
        <v>0</v>
      </c>
      <c r="P50">
        <v>128</v>
      </c>
      <c r="Q50">
        <v>192</v>
      </c>
      <c r="R50">
        <v>4684</v>
      </c>
      <c r="AC50" t="s">
        <v>62</v>
      </c>
      <c r="AD50" t="s">
        <v>44</v>
      </c>
      <c r="AE50" t="b">
        <v>0</v>
      </c>
      <c r="AF50" t="s">
        <v>45</v>
      </c>
      <c r="AG50" t="s">
        <v>46</v>
      </c>
      <c r="AH50" t="s">
        <v>47</v>
      </c>
      <c r="AI50" t="s">
        <v>48</v>
      </c>
      <c r="AK50">
        <f t="shared" ca="1" si="0"/>
        <v>0.94247177793945291</v>
      </c>
    </row>
    <row r="51" spans="1:37" x14ac:dyDescent="0.2">
      <c r="A51" t="s">
        <v>36</v>
      </c>
      <c r="B51" s="1">
        <v>1.28886E+18</v>
      </c>
      <c r="C51" t="s">
        <v>37</v>
      </c>
      <c r="D51" t="s">
        <v>38</v>
      </c>
      <c r="E51" s="2">
        <v>44042.634722222225</v>
      </c>
      <c r="F51" s="2">
        <v>44042.301388888889</v>
      </c>
      <c r="G51" t="s">
        <v>227</v>
      </c>
      <c r="H51" t="s">
        <v>1256</v>
      </c>
      <c r="I51" t="s">
        <v>228</v>
      </c>
      <c r="J51" t="s">
        <v>229</v>
      </c>
      <c r="K51" t="s">
        <v>42</v>
      </c>
      <c r="N51" t="b">
        <v>0</v>
      </c>
      <c r="O51">
        <v>0</v>
      </c>
      <c r="P51">
        <v>839</v>
      </c>
      <c r="Q51">
        <v>2423</v>
      </c>
      <c r="R51">
        <v>81088</v>
      </c>
      <c r="AC51" t="s">
        <v>137</v>
      </c>
      <c r="AD51" t="s">
        <v>44</v>
      </c>
      <c r="AE51" t="b">
        <v>0</v>
      </c>
      <c r="AF51" t="s">
        <v>45</v>
      </c>
      <c r="AG51" t="s">
        <v>46</v>
      </c>
      <c r="AH51" t="s">
        <v>47</v>
      </c>
      <c r="AI51" t="s">
        <v>48</v>
      </c>
      <c r="AK51">
        <f t="shared" ca="1" si="0"/>
        <v>0.40279817853198729</v>
      </c>
    </row>
    <row r="52" spans="1:37" x14ac:dyDescent="0.2">
      <c r="A52" t="s">
        <v>36</v>
      </c>
      <c r="B52" s="1">
        <v>1.29212E+18</v>
      </c>
      <c r="C52" t="s">
        <v>37</v>
      </c>
      <c r="D52" t="s">
        <v>38</v>
      </c>
      <c r="E52" s="2">
        <v>44051.632638888892</v>
      </c>
      <c r="F52" s="2">
        <v>44051.299305555556</v>
      </c>
      <c r="G52" t="s">
        <v>230</v>
      </c>
      <c r="H52" t="s">
        <v>1254</v>
      </c>
      <c r="I52" t="s">
        <v>231</v>
      </c>
      <c r="J52" t="s">
        <v>232</v>
      </c>
      <c r="K52" t="s">
        <v>233</v>
      </c>
      <c r="N52" t="b">
        <v>0</v>
      </c>
      <c r="O52">
        <v>0</v>
      </c>
      <c r="P52">
        <v>254</v>
      </c>
      <c r="Q52">
        <v>445</v>
      </c>
      <c r="R52">
        <v>6478</v>
      </c>
      <c r="AC52" t="s">
        <v>43</v>
      </c>
      <c r="AD52" t="s">
        <v>44</v>
      </c>
      <c r="AE52" t="b">
        <v>0</v>
      </c>
      <c r="AK52">
        <f t="shared" ca="1" si="0"/>
        <v>0.19845166949000925</v>
      </c>
    </row>
    <row r="53" spans="1:37" x14ac:dyDescent="0.2">
      <c r="A53" t="s">
        <v>36</v>
      </c>
      <c r="B53" s="1">
        <v>1.28688E+18</v>
      </c>
      <c r="C53" t="s">
        <v>37</v>
      </c>
      <c r="D53" t="s">
        <v>38</v>
      </c>
      <c r="E53" s="2">
        <v>44037.175000000003</v>
      </c>
      <c r="F53" s="2">
        <v>44036.841666666667</v>
      </c>
      <c r="G53" t="s">
        <v>234</v>
      </c>
      <c r="H53" t="s">
        <v>1254</v>
      </c>
      <c r="I53" t="s">
        <v>235</v>
      </c>
      <c r="J53" t="s">
        <v>236</v>
      </c>
      <c r="K53" t="s">
        <v>237</v>
      </c>
      <c r="N53" t="b">
        <v>0</v>
      </c>
      <c r="O53">
        <v>0</v>
      </c>
      <c r="P53">
        <v>121</v>
      </c>
      <c r="Q53">
        <v>35</v>
      </c>
      <c r="R53">
        <v>6723</v>
      </c>
      <c r="AC53" t="s">
        <v>137</v>
      </c>
      <c r="AD53" t="s">
        <v>44</v>
      </c>
      <c r="AE53" t="b">
        <v>0</v>
      </c>
      <c r="AF53" t="s">
        <v>45</v>
      </c>
      <c r="AG53" t="s">
        <v>46</v>
      </c>
      <c r="AH53" t="s">
        <v>47</v>
      </c>
      <c r="AI53" t="s">
        <v>48</v>
      </c>
      <c r="AK53">
        <f t="shared" ca="1" si="0"/>
        <v>0.1101490266875822</v>
      </c>
    </row>
    <row r="54" spans="1:37" x14ac:dyDescent="0.2">
      <c r="A54" t="s">
        <v>36</v>
      </c>
      <c r="B54" s="1">
        <v>1.29091E+18</v>
      </c>
      <c r="C54" t="s">
        <v>37</v>
      </c>
      <c r="D54" t="s">
        <v>38</v>
      </c>
      <c r="E54" s="2">
        <v>44048.302083333336</v>
      </c>
      <c r="F54" s="2">
        <v>44047.96875</v>
      </c>
      <c r="G54" t="s">
        <v>238</v>
      </c>
      <c r="H54" t="s">
        <v>1257</v>
      </c>
      <c r="I54" t="s">
        <v>239</v>
      </c>
      <c r="J54" t="s">
        <v>240</v>
      </c>
      <c r="K54" t="s">
        <v>42</v>
      </c>
      <c r="N54" t="b">
        <v>0</v>
      </c>
      <c r="O54">
        <v>0</v>
      </c>
      <c r="P54">
        <v>41</v>
      </c>
      <c r="Q54">
        <v>226</v>
      </c>
      <c r="R54">
        <v>770</v>
      </c>
      <c r="AC54" t="s">
        <v>43</v>
      </c>
      <c r="AD54" t="s">
        <v>44</v>
      </c>
      <c r="AE54" t="b">
        <v>0</v>
      </c>
      <c r="AF54" t="s">
        <v>45</v>
      </c>
      <c r="AG54" t="s">
        <v>46</v>
      </c>
      <c r="AH54" t="s">
        <v>47</v>
      </c>
      <c r="AI54" t="s">
        <v>48</v>
      </c>
      <c r="AK54">
        <f t="shared" ca="1" si="0"/>
        <v>5.4744086683849003E-2</v>
      </c>
    </row>
    <row r="55" spans="1:37" x14ac:dyDescent="0.2">
      <c r="A55" t="s">
        <v>36</v>
      </c>
      <c r="B55" s="1">
        <v>1.29328E+18</v>
      </c>
      <c r="C55" t="s">
        <v>142</v>
      </c>
      <c r="D55" t="s">
        <v>38</v>
      </c>
      <c r="E55" s="2">
        <v>44054.836111111108</v>
      </c>
      <c r="F55" s="2">
        <v>44054.50277777778</v>
      </c>
      <c r="G55" t="s">
        <v>241</v>
      </c>
      <c r="H55" t="s">
        <v>1254</v>
      </c>
      <c r="I55" t="s">
        <v>242</v>
      </c>
      <c r="J55" t="s">
        <v>243</v>
      </c>
      <c r="K55">
        <v>92065</v>
      </c>
      <c r="N55" t="b">
        <v>0</v>
      </c>
      <c r="O55">
        <v>0</v>
      </c>
      <c r="P55">
        <v>86</v>
      </c>
      <c r="Q55">
        <v>5</v>
      </c>
      <c r="R55">
        <v>14392</v>
      </c>
      <c r="AC55" t="s">
        <v>137</v>
      </c>
      <c r="AD55" t="s">
        <v>44</v>
      </c>
      <c r="AE55" t="b">
        <v>0</v>
      </c>
      <c r="AK55">
        <f t="shared" ca="1" si="0"/>
        <v>0.67975931093343223</v>
      </c>
    </row>
    <row r="56" spans="1:37" x14ac:dyDescent="0.2">
      <c r="A56" t="s">
        <v>36</v>
      </c>
      <c r="B56" s="1">
        <v>1.28309E+18</v>
      </c>
      <c r="C56" t="s">
        <v>37</v>
      </c>
      <c r="D56" t="s">
        <v>38</v>
      </c>
      <c r="E56" s="2">
        <v>44026.732638888891</v>
      </c>
      <c r="F56" s="2">
        <v>44026.399305555555</v>
      </c>
      <c r="G56" t="s">
        <v>244</v>
      </c>
      <c r="H56" t="s">
        <v>1255</v>
      </c>
      <c r="I56" t="s">
        <v>245</v>
      </c>
      <c r="J56" t="s">
        <v>246</v>
      </c>
      <c r="K56" t="s">
        <v>247</v>
      </c>
      <c r="N56" t="b">
        <v>0</v>
      </c>
      <c r="O56">
        <v>0</v>
      </c>
      <c r="P56">
        <v>345</v>
      </c>
      <c r="Q56">
        <v>424</v>
      </c>
      <c r="R56">
        <v>16127</v>
      </c>
      <c r="AC56" t="s">
        <v>43</v>
      </c>
      <c r="AD56" t="s">
        <v>44</v>
      </c>
      <c r="AE56" t="b">
        <v>0</v>
      </c>
      <c r="AF56" t="s">
        <v>45</v>
      </c>
      <c r="AG56" t="s">
        <v>46</v>
      </c>
      <c r="AH56" t="s">
        <v>47</v>
      </c>
      <c r="AI56" t="s">
        <v>48</v>
      </c>
      <c r="AK56">
        <f t="shared" ca="1" si="0"/>
        <v>0.2216952798649382</v>
      </c>
    </row>
    <row r="57" spans="1:37" x14ac:dyDescent="0.2">
      <c r="A57" t="s">
        <v>36</v>
      </c>
      <c r="B57" s="1">
        <v>1.29068E+18</v>
      </c>
      <c r="C57" t="s">
        <v>37</v>
      </c>
      <c r="D57" t="s">
        <v>38</v>
      </c>
      <c r="E57" s="2">
        <v>44047.663888888892</v>
      </c>
      <c r="F57" s="2">
        <v>44047.330555555556</v>
      </c>
      <c r="G57" t="s">
        <v>248</v>
      </c>
      <c r="H57" t="s">
        <v>1255</v>
      </c>
      <c r="I57" t="s">
        <v>249</v>
      </c>
      <c r="J57" t="s">
        <v>250</v>
      </c>
      <c r="K57" t="s">
        <v>150</v>
      </c>
      <c r="N57" t="b">
        <v>0</v>
      </c>
      <c r="O57">
        <v>0</v>
      </c>
      <c r="P57">
        <v>254</v>
      </c>
      <c r="Q57">
        <v>690</v>
      </c>
      <c r="R57">
        <v>509</v>
      </c>
      <c r="AC57" t="s">
        <v>43</v>
      </c>
      <c r="AD57" t="s">
        <v>44</v>
      </c>
      <c r="AE57" t="b">
        <v>0</v>
      </c>
      <c r="AF57" t="s">
        <v>45</v>
      </c>
      <c r="AG57" t="s">
        <v>46</v>
      </c>
      <c r="AH57" t="s">
        <v>47</v>
      </c>
      <c r="AI57" t="s">
        <v>48</v>
      </c>
      <c r="AK57">
        <f t="shared" ca="1" si="0"/>
        <v>0.59887064961283398</v>
      </c>
    </row>
    <row r="58" spans="1:37" x14ac:dyDescent="0.2">
      <c r="A58" t="s">
        <v>36</v>
      </c>
      <c r="B58" s="1">
        <v>1.28342E+18</v>
      </c>
      <c r="C58" t="s">
        <v>37</v>
      </c>
      <c r="D58" t="s">
        <v>38</v>
      </c>
      <c r="E58" s="2">
        <v>44027.62777777778</v>
      </c>
      <c r="F58" s="2">
        <v>44027.294444444444</v>
      </c>
      <c r="G58" t="s">
        <v>251</v>
      </c>
      <c r="H58" t="s">
        <v>1255</v>
      </c>
      <c r="I58" t="s">
        <v>252</v>
      </c>
      <c r="J58" t="s">
        <v>253</v>
      </c>
      <c r="K58" t="s">
        <v>254</v>
      </c>
      <c r="N58" t="b">
        <v>0</v>
      </c>
      <c r="O58">
        <v>0</v>
      </c>
      <c r="P58">
        <v>39</v>
      </c>
      <c r="Q58">
        <v>154</v>
      </c>
      <c r="R58">
        <v>9096</v>
      </c>
      <c r="AC58" t="s">
        <v>62</v>
      </c>
      <c r="AD58" t="s">
        <v>44</v>
      </c>
      <c r="AE58" t="b">
        <v>0</v>
      </c>
      <c r="AF58" t="s">
        <v>45</v>
      </c>
      <c r="AG58" t="s">
        <v>46</v>
      </c>
      <c r="AH58" t="s">
        <v>47</v>
      </c>
      <c r="AI58" t="s">
        <v>48</v>
      </c>
      <c r="AK58">
        <f t="shared" ca="1" si="0"/>
        <v>0.60622280652468019</v>
      </c>
    </row>
    <row r="59" spans="1:37" x14ac:dyDescent="0.2">
      <c r="A59" t="s">
        <v>36</v>
      </c>
      <c r="B59" s="1">
        <v>1.2877E+18</v>
      </c>
      <c r="C59" t="s">
        <v>37</v>
      </c>
      <c r="D59" t="s">
        <v>38</v>
      </c>
      <c r="E59" s="2">
        <v>44039.445833333331</v>
      </c>
      <c r="F59" s="2">
        <v>44039.112500000003</v>
      </c>
      <c r="G59" t="s">
        <v>255</v>
      </c>
      <c r="H59" t="s">
        <v>1256</v>
      </c>
      <c r="I59" t="s">
        <v>256</v>
      </c>
      <c r="J59" t="s">
        <v>257</v>
      </c>
      <c r="K59" t="s">
        <v>258</v>
      </c>
      <c r="N59" t="b">
        <v>0</v>
      </c>
      <c r="O59">
        <v>0</v>
      </c>
      <c r="P59">
        <v>278</v>
      </c>
      <c r="Q59">
        <v>871</v>
      </c>
      <c r="R59">
        <v>13631</v>
      </c>
      <c r="AC59" t="s">
        <v>43</v>
      </c>
      <c r="AD59" t="s">
        <v>259</v>
      </c>
      <c r="AE59" t="b">
        <v>0</v>
      </c>
      <c r="AF59" t="s">
        <v>45</v>
      </c>
      <c r="AG59" t="s">
        <v>46</v>
      </c>
      <c r="AH59" t="s">
        <v>47</v>
      </c>
      <c r="AI59" t="s">
        <v>48</v>
      </c>
      <c r="AK59">
        <f t="shared" ca="1" si="0"/>
        <v>0.88634921159496782</v>
      </c>
    </row>
    <row r="60" spans="1:37" x14ac:dyDescent="0.2">
      <c r="A60" t="s">
        <v>36</v>
      </c>
      <c r="B60" s="1">
        <v>1.28512E+18</v>
      </c>
      <c r="C60" t="s">
        <v>37</v>
      </c>
      <c r="D60" t="s">
        <v>38</v>
      </c>
      <c r="E60" s="2">
        <v>44032.338888888888</v>
      </c>
      <c r="F60" s="2">
        <v>44032.005555555559</v>
      </c>
      <c r="G60" t="s">
        <v>260</v>
      </c>
      <c r="H60" t="s">
        <v>1255</v>
      </c>
      <c r="I60" t="s">
        <v>261</v>
      </c>
      <c r="J60" t="s">
        <v>262</v>
      </c>
      <c r="K60" t="s">
        <v>150</v>
      </c>
      <c r="N60" t="b">
        <v>0</v>
      </c>
      <c r="O60">
        <v>0</v>
      </c>
      <c r="P60">
        <v>383</v>
      </c>
      <c r="Q60">
        <v>1291</v>
      </c>
      <c r="R60">
        <v>9195</v>
      </c>
      <c r="AC60" t="s">
        <v>62</v>
      </c>
      <c r="AD60" t="s">
        <v>44</v>
      </c>
      <c r="AE60" t="b">
        <v>0</v>
      </c>
      <c r="AF60" t="s">
        <v>45</v>
      </c>
      <c r="AG60" t="s">
        <v>46</v>
      </c>
      <c r="AH60" t="s">
        <v>47</v>
      </c>
      <c r="AI60" t="s">
        <v>48</v>
      </c>
      <c r="AK60">
        <f t="shared" ca="1" si="0"/>
        <v>0.90015946915156986</v>
      </c>
    </row>
    <row r="61" spans="1:37" x14ac:dyDescent="0.2">
      <c r="A61" t="s">
        <v>36</v>
      </c>
      <c r="B61" s="1">
        <v>1.28433E+18</v>
      </c>
      <c r="C61" t="s">
        <v>37</v>
      </c>
      <c r="D61" t="s">
        <v>38</v>
      </c>
      <c r="E61" s="2">
        <v>44030.155555555553</v>
      </c>
      <c r="F61" s="2">
        <v>44029.822222222225</v>
      </c>
      <c r="G61" t="s">
        <v>263</v>
      </c>
      <c r="H61" t="s">
        <v>1257</v>
      </c>
      <c r="I61" t="s">
        <v>264</v>
      </c>
      <c r="J61" t="s">
        <v>265</v>
      </c>
      <c r="K61" t="s">
        <v>199</v>
      </c>
      <c r="N61" t="b">
        <v>0</v>
      </c>
      <c r="O61">
        <v>0</v>
      </c>
      <c r="P61">
        <v>5</v>
      </c>
      <c r="Q61">
        <v>7</v>
      </c>
      <c r="R61">
        <v>6</v>
      </c>
      <c r="AC61" t="s">
        <v>137</v>
      </c>
      <c r="AD61" t="s">
        <v>44</v>
      </c>
      <c r="AE61" t="b">
        <v>0</v>
      </c>
      <c r="AF61" t="s">
        <v>45</v>
      </c>
      <c r="AG61" t="s">
        <v>46</v>
      </c>
      <c r="AH61" t="s">
        <v>47</v>
      </c>
      <c r="AI61" t="s">
        <v>48</v>
      </c>
      <c r="AK61">
        <f t="shared" ca="1" si="0"/>
        <v>0.88489064521396477</v>
      </c>
    </row>
    <row r="62" spans="1:37" x14ac:dyDescent="0.2">
      <c r="A62" t="s">
        <v>36</v>
      </c>
      <c r="B62" s="1">
        <v>1.2832E+18</v>
      </c>
      <c r="C62" t="s">
        <v>37</v>
      </c>
      <c r="D62" t="s">
        <v>38</v>
      </c>
      <c r="E62" s="2">
        <v>44027.022222222222</v>
      </c>
      <c r="F62" s="2">
        <v>44026.688888888886</v>
      </c>
      <c r="G62" t="s">
        <v>266</v>
      </c>
      <c r="H62" t="s">
        <v>1257</v>
      </c>
      <c r="I62" t="s">
        <v>267</v>
      </c>
      <c r="J62" t="s">
        <v>268</v>
      </c>
      <c r="K62" t="s">
        <v>269</v>
      </c>
      <c r="N62" t="b">
        <v>0</v>
      </c>
      <c r="O62">
        <v>0</v>
      </c>
      <c r="P62">
        <v>1716</v>
      </c>
      <c r="Q62">
        <v>1397</v>
      </c>
      <c r="R62">
        <v>5872</v>
      </c>
      <c r="AC62" t="s">
        <v>56</v>
      </c>
      <c r="AD62" t="s">
        <v>44</v>
      </c>
      <c r="AE62" t="b">
        <v>0</v>
      </c>
      <c r="AF62" t="s">
        <v>45</v>
      </c>
      <c r="AG62" t="s">
        <v>46</v>
      </c>
      <c r="AH62" t="s">
        <v>47</v>
      </c>
      <c r="AI62" t="s">
        <v>48</v>
      </c>
      <c r="AK62">
        <f t="shared" ca="1" si="0"/>
        <v>0.67417990928351879</v>
      </c>
    </row>
    <row r="63" spans="1:37" x14ac:dyDescent="0.2">
      <c r="A63" t="s">
        <v>36</v>
      </c>
      <c r="B63" s="1">
        <v>1.28822E+18</v>
      </c>
      <c r="C63" t="s">
        <v>37</v>
      </c>
      <c r="D63" t="s">
        <v>38</v>
      </c>
      <c r="E63" s="2">
        <v>44040.877083333333</v>
      </c>
      <c r="F63" s="2">
        <v>44040.543749999997</v>
      </c>
      <c r="G63" t="s">
        <v>270</v>
      </c>
      <c r="H63" t="s">
        <v>1257</v>
      </c>
      <c r="I63" t="s">
        <v>271</v>
      </c>
      <c r="J63" t="s">
        <v>272</v>
      </c>
      <c r="K63" t="s">
        <v>273</v>
      </c>
      <c r="N63" t="b">
        <v>0</v>
      </c>
      <c r="O63">
        <v>0</v>
      </c>
      <c r="P63">
        <v>850</v>
      </c>
      <c r="Q63">
        <v>996</v>
      </c>
      <c r="R63">
        <v>3033</v>
      </c>
      <c r="AC63" t="s">
        <v>43</v>
      </c>
      <c r="AD63" t="s">
        <v>44</v>
      </c>
      <c r="AE63" t="b">
        <v>0</v>
      </c>
      <c r="AF63" t="s">
        <v>45</v>
      </c>
      <c r="AG63" t="s">
        <v>46</v>
      </c>
      <c r="AH63" t="s">
        <v>47</v>
      </c>
      <c r="AI63" t="s">
        <v>48</v>
      </c>
      <c r="AK63">
        <f t="shared" ca="1" si="0"/>
        <v>0.5781673596521163</v>
      </c>
    </row>
    <row r="64" spans="1:37" x14ac:dyDescent="0.2">
      <c r="A64" t="s">
        <v>36</v>
      </c>
      <c r="B64" s="1">
        <v>1.28746E+18</v>
      </c>
      <c r="C64" t="s">
        <v>195</v>
      </c>
      <c r="D64" t="s">
        <v>78</v>
      </c>
      <c r="E64" s="2">
        <v>44038.775000000001</v>
      </c>
      <c r="F64" s="2">
        <v>44038.441666666666</v>
      </c>
      <c r="G64" t="s">
        <v>274</v>
      </c>
      <c r="H64" t="s">
        <v>1257</v>
      </c>
      <c r="I64" t="s">
        <v>275</v>
      </c>
      <c r="J64" t="s">
        <v>276</v>
      </c>
      <c r="K64" t="s">
        <v>42</v>
      </c>
      <c r="N64" t="b">
        <v>0</v>
      </c>
      <c r="O64">
        <v>0</v>
      </c>
      <c r="P64">
        <v>427</v>
      </c>
      <c r="Q64">
        <v>1634</v>
      </c>
      <c r="R64">
        <v>3673</v>
      </c>
      <c r="AC64" t="s">
        <v>62</v>
      </c>
      <c r="AD64" t="s">
        <v>44</v>
      </c>
      <c r="AE64" t="b">
        <v>0</v>
      </c>
      <c r="AF64" t="s">
        <v>45</v>
      </c>
      <c r="AG64" t="s">
        <v>46</v>
      </c>
      <c r="AH64" t="s">
        <v>47</v>
      </c>
      <c r="AI64" t="s">
        <v>48</v>
      </c>
      <c r="AK64">
        <f t="shared" ca="1" si="0"/>
        <v>0.22840347297732833</v>
      </c>
    </row>
    <row r="65" spans="1:37" x14ac:dyDescent="0.2">
      <c r="A65" t="s">
        <v>36</v>
      </c>
      <c r="B65" s="1">
        <v>1.28781E+18</v>
      </c>
      <c r="C65" t="s">
        <v>37</v>
      </c>
      <c r="D65" t="s">
        <v>38</v>
      </c>
      <c r="E65" s="2">
        <v>44039.743055555555</v>
      </c>
      <c r="F65" s="2">
        <v>44039.409722222219</v>
      </c>
      <c r="G65" t="s">
        <v>277</v>
      </c>
      <c r="H65" t="s">
        <v>1257</v>
      </c>
      <c r="I65" t="s">
        <v>278</v>
      </c>
      <c r="J65" t="s">
        <v>279</v>
      </c>
      <c r="K65" t="s">
        <v>280</v>
      </c>
      <c r="M65" t="s">
        <v>281</v>
      </c>
      <c r="N65" t="b">
        <v>0</v>
      </c>
      <c r="O65">
        <v>0</v>
      </c>
      <c r="P65">
        <v>329</v>
      </c>
      <c r="Q65">
        <v>1082</v>
      </c>
      <c r="R65">
        <v>65241</v>
      </c>
      <c r="AC65" t="s">
        <v>56</v>
      </c>
      <c r="AD65" t="s">
        <v>44</v>
      </c>
      <c r="AE65" t="b">
        <v>0</v>
      </c>
      <c r="AF65" t="s">
        <v>45</v>
      </c>
      <c r="AG65" t="s">
        <v>46</v>
      </c>
      <c r="AH65" t="s">
        <v>47</v>
      </c>
      <c r="AI65" t="s">
        <v>48</v>
      </c>
      <c r="AK65">
        <f t="shared" ca="1" si="0"/>
        <v>6.0877956523507581E-2</v>
      </c>
    </row>
    <row r="66" spans="1:37" x14ac:dyDescent="0.2">
      <c r="A66" t="s">
        <v>36</v>
      </c>
      <c r="B66" s="1">
        <v>1.28281E+18</v>
      </c>
      <c r="C66" t="s">
        <v>37</v>
      </c>
      <c r="D66" t="s">
        <v>38</v>
      </c>
      <c r="E66" s="2">
        <v>44025.95416666667</v>
      </c>
      <c r="F66" s="2">
        <v>44025.620833333334</v>
      </c>
      <c r="G66" t="s">
        <v>282</v>
      </c>
      <c r="H66" t="s">
        <v>1255</v>
      </c>
      <c r="I66" t="s">
        <v>283</v>
      </c>
      <c r="J66" t="s">
        <v>284</v>
      </c>
      <c r="K66" t="s">
        <v>247</v>
      </c>
      <c r="N66" t="b">
        <v>0</v>
      </c>
      <c r="O66">
        <v>0</v>
      </c>
      <c r="P66">
        <v>568</v>
      </c>
      <c r="Q66">
        <v>1233</v>
      </c>
      <c r="R66">
        <v>15132</v>
      </c>
      <c r="AC66" t="s">
        <v>43</v>
      </c>
      <c r="AD66" t="s">
        <v>44</v>
      </c>
      <c r="AE66" t="b">
        <v>0</v>
      </c>
      <c r="AF66" t="s">
        <v>45</v>
      </c>
      <c r="AG66" t="s">
        <v>46</v>
      </c>
      <c r="AH66" t="s">
        <v>47</v>
      </c>
      <c r="AI66" t="s">
        <v>48</v>
      </c>
      <c r="AK66">
        <f t="shared" ref="AK66:AK129" ca="1" si="1">RAND()</f>
        <v>0.19403369240278057</v>
      </c>
    </row>
    <row r="67" spans="1:37" x14ac:dyDescent="0.2">
      <c r="A67" t="s">
        <v>36</v>
      </c>
      <c r="B67" s="1">
        <v>1.28826E+18</v>
      </c>
      <c r="C67" t="s">
        <v>37</v>
      </c>
      <c r="D67" t="s">
        <v>38</v>
      </c>
      <c r="E67" s="2">
        <v>44040.997916666667</v>
      </c>
      <c r="F67" s="2">
        <v>44040.664583333331</v>
      </c>
      <c r="G67" t="s">
        <v>285</v>
      </c>
      <c r="H67" t="s">
        <v>1254</v>
      </c>
      <c r="I67" t="s">
        <v>286</v>
      </c>
      <c r="J67" t="s">
        <v>287</v>
      </c>
      <c r="K67" t="s">
        <v>150</v>
      </c>
      <c r="N67" t="b">
        <v>0</v>
      </c>
      <c r="O67">
        <v>0</v>
      </c>
      <c r="P67">
        <v>55</v>
      </c>
      <c r="Q67">
        <v>703</v>
      </c>
      <c r="R67">
        <v>2140</v>
      </c>
      <c r="AC67" t="s">
        <v>137</v>
      </c>
      <c r="AD67" t="s">
        <v>44</v>
      </c>
      <c r="AE67" t="b">
        <v>0</v>
      </c>
      <c r="AF67" t="s">
        <v>45</v>
      </c>
      <c r="AG67" t="s">
        <v>46</v>
      </c>
      <c r="AH67" t="s">
        <v>47</v>
      </c>
      <c r="AI67" t="s">
        <v>48</v>
      </c>
      <c r="AK67">
        <f t="shared" ca="1" si="1"/>
        <v>0.398456738297574</v>
      </c>
    </row>
    <row r="68" spans="1:37" x14ac:dyDescent="0.2">
      <c r="A68" t="s">
        <v>36</v>
      </c>
      <c r="B68" s="1">
        <v>1.2895E+18</v>
      </c>
      <c r="C68" t="s">
        <v>37</v>
      </c>
      <c r="D68" t="s">
        <v>38</v>
      </c>
      <c r="E68" s="2">
        <v>44044.42291666667</v>
      </c>
      <c r="F68" s="2">
        <v>44044.089583333334</v>
      </c>
      <c r="G68" t="s">
        <v>288</v>
      </c>
      <c r="H68" t="s">
        <v>1257</v>
      </c>
      <c r="I68" t="s">
        <v>289</v>
      </c>
      <c r="J68" t="s">
        <v>290</v>
      </c>
      <c r="K68" t="s">
        <v>291</v>
      </c>
      <c r="N68" t="b">
        <v>0</v>
      </c>
      <c r="O68">
        <v>0</v>
      </c>
      <c r="P68">
        <v>1394</v>
      </c>
      <c r="Q68">
        <v>1187</v>
      </c>
      <c r="R68">
        <v>79247</v>
      </c>
      <c r="AC68" t="s">
        <v>62</v>
      </c>
      <c r="AD68" t="s">
        <v>44</v>
      </c>
      <c r="AE68" t="b">
        <v>0</v>
      </c>
      <c r="AF68" t="s">
        <v>45</v>
      </c>
      <c r="AG68" t="s">
        <v>46</v>
      </c>
      <c r="AH68" t="s">
        <v>47</v>
      </c>
      <c r="AI68" t="s">
        <v>48</v>
      </c>
      <c r="AK68">
        <f t="shared" ca="1" si="1"/>
        <v>0.93460408015580043</v>
      </c>
    </row>
    <row r="69" spans="1:37" x14ac:dyDescent="0.2">
      <c r="A69" t="s">
        <v>36</v>
      </c>
      <c r="B69" s="1">
        <v>1.28635E+18</v>
      </c>
      <c r="C69" t="s">
        <v>37</v>
      </c>
      <c r="D69" t="s">
        <v>38</v>
      </c>
      <c r="E69" s="2">
        <v>44035.709027777775</v>
      </c>
      <c r="F69" s="2">
        <v>44035.375694444447</v>
      </c>
      <c r="G69" t="s">
        <v>292</v>
      </c>
      <c r="H69" t="s">
        <v>1256</v>
      </c>
      <c r="I69" t="s">
        <v>293</v>
      </c>
      <c r="J69" t="s">
        <v>294</v>
      </c>
      <c r="K69" t="s">
        <v>42</v>
      </c>
      <c r="N69" t="b">
        <v>0</v>
      </c>
      <c r="O69">
        <v>0</v>
      </c>
      <c r="P69">
        <v>3</v>
      </c>
      <c r="Q69">
        <v>54</v>
      </c>
      <c r="R69">
        <v>91</v>
      </c>
      <c r="AC69" t="s">
        <v>43</v>
      </c>
      <c r="AD69" t="s">
        <v>44</v>
      </c>
      <c r="AE69" t="b">
        <v>0</v>
      </c>
      <c r="AF69" t="s">
        <v>45</v>
      </c>
      <c r="AG69" t="s">
        <v>46</v>
      </c>
      <c r="AH69" t="s">
        <v>47</v>
      </c>
      <c r="AI69" t="s">
        <v>48</v>
      </c>
      <c r="AK69">
        <f t="shared" ca="1" si="1"/>
        <v>0.41998970676564085</v>
      </c>
    </row>
    <row r="70" spans="1:37" x14ac:dyDescent="0.2">
      <c r="A70" t="s">
        <v>96</v>
      </c>
      <c r="B70" s="1">
        <v>1.28529E+18</v>
      </c>
      <c r="C70" t="s">
        <v>37</v>
      </c>
      <c r="D70" t="s">
        <v>38</v>
      </c>
      <c r="E70" s="2">
        <v>44032.809027777781</v>
      </c>
      <c r="F70" s="2">
        <v>44032.475694444445</v>
      </c>
      <c r="G70" t="s">
        <v>295</v>
      </c>
      <c r="H70" t="s">
        <v>1255</v>
      </c>
      <c r="I70" t="s">
        <v>296</v>
      </c>
      <c r="J70" t="s">
        <v>297</v>
      </c>
      <c r="K70" t="s">
        <v>73</v>
      </c>
      <c r="N70" t="b">
        <v>0</v>
      </c>
      <c r="O70">
        <v>0</v>
      </c>
      <c r="P70">
        <v>2736</v>
      </c>
      <c r="Q70">
        <v>4969</v>
      </c>
      <c r="R70">
        <v>61238</v>
      </c>
      <c r="V70" t="s">
        <v>73</v>
      </c>
      <c r="W70" t="s">
        <v>101</v>
      </c>
      <c r="X70" t="s">
        <v>102</v>
      </c>
      <c r="Y70" t="s">
        <v>298</v>
      </c>
      <c r="Z70" t="s">
        <v>299</v>
      </c>
      <c r="AC70" t="s">
        <v>43</v>
      </c>
      <c r="AD70" t="s">
        <v>44</v>
      </c>
      <c r="AE70" t="b">
        <v>0</v>
      </c>
      <c r="AJ70" t="s">
        <v>299</v>
      </c>
      <c r="AK70">
        <f t="shared" ca="1" si="1"/>
        <v>0.98019935233655209</v>
      </c>
    </row>
    <row r="71" spans="1:37" x14ac:dyDescent="0.2">
      <c r="A71" t="s">
        <v>36</v>
      </c>
      <c r="B71" s="1">
        <v>1.28413E+18</v>
      </c>
      <c r="C71" t="s">
        <v>37</v>
      </c>
      <c r="D71" t="s">
        <v>38</v>
      </c>
      <c r="E71" s="2">
        <v>44029.581944444442</v>
      </c>
      <c r="F71" s="2">
        <v>44029.248611111114</v>
      </c>
      <c r="G71" t="s">
        <v>300</v>
      </c>
      <c r="H71" t="s">
        <v>1254</v>
      </c>
      <c r="I71" t="s">
        <v>301</v>
      </c>
      <c r="J71" t="s">
        <v>302</v>
      </c>
      <c r="K71" t="s">
        <v>150</v>
      </c>
      <c r="N71" t="b">
        <v>0</v>
      </c>
      <c r="O71">
        <v>0</v>
      </c>
      <c r="P71">
        <v>21101</v>
      </c>
      <c r="Q71">
        <v>526</v>
      </c>
      <c r="R71">
        <v>62715</v>
      </c>
      <c r="AC71" t="s">
        <v>182</v>
      </c>
      <c r="AD71" t="s">
        <v>44</v>
      </c>
      <c r="AE71" t="b">
        <v>0</v>
      </c>
      <c r="AF71" t="s">
        <v>45</v>
      </c>
      <c r="AG71" t="s">
        <v>46</v>
      </c>
      <c r="AH71" t="s">
        <v>47</v>
      </c>
      <c r="AI71" t="s">
        <v>48</v>
      </c>
      <c r="AK71">
        <f t="shared" ca="1" si="1"/>
        <v>0.41728270824278502</v>
      </c>
    </row>
    <row r="72" spans="1:37" x14ac:dyDescent="0.2">
      <c r="A72" t="s">
        <v>36</v>
      </c>
      <c r="B72" s="1">
        <v>1.2923E+18</v>
      </c>
      <c r="C72" t="s">
        <v>37</v>
      </c>
      <c r="D72" t="s">
        <v>38</v>
      </c>
      <c r="E72" s="2">
        <v>44052.126388888886</v>
      </c>
      <c r="F72" s="2">
        <v>44051.793055555558</v>
      </c>
      <c r="G72" t="s">
        <v>303</v>
      </c>
      <c r="H72" t="s">
        <v>1254</v>
      </c>
      <c r="I72" t="s">
        <v>304</v>
      </c>
      <c r="J72" t="s">
        <v>305</v>
      </c>
      <c r="K72" t="s">
        <v>306</v>
      </c>
      <c r="N72" t="b">
        <v>0</v>
      </c>
      <c r="O72">
        <v>0</v>
      </c>
      <c r="P72">
        <v>9343</v>
      </c>
      <c r="Q72">
        <v>388</v>
      </c>
      <c r="R72">
        <v>30477</v>
      </c>
      <c r="AC72" t="s">
        <v>43</v>
      </c>
      <c r="AD72" t="s">
        <v>44</v>
      </c>
      <c r="AE72" t="b">
        <v>0</v>
      </c>
      <c r="AF72" t="s">
        <v>45</v>
      </c>
      <c r="AG72" t="s">
        <v>46</v>
      </c>
      <c r="AH72" t="s">
        <v>47</v>
      </c>
      <c r="AI72" t="s">
        <v>48</v>
      </c>
      <c r="AK72">
        <f t="shared" ca="1" si="1"/>
        <v>9.8067164906722515E-2</v>
      </c>
    </row>
    <row r="73" spans="1:37" x14ac:dyDescent="0.2">
      <c r="A73" t="s">
        <v>36</v>
      </c>
      <c r="B73" s="1">
        <v>1.29273E+18</v>
      </c>
      <c r="C73" t="s">
        <v>37</v>
      </c>
      <c r="D73" t="s">
        <v>38</v>
      </c>
      <c r="E73" s="2">
        <v>44053.315972222219</v>
      </c>
      <c r="F73" s="2">
        <v>44052.982638888891</v>
      </c>
      <c r="G73" t="s">
        <v>307</v>
      </c>
      <c r="H73" t="s">
        <v>1255</v>
      </c>
      <c r="I73" t="s">
        <v>89</v>
      </c>
      <c r="J73" t="s">
        <v>90</v>
      </c>
      <c r="K73" t="s">
        <v>42</v>
      </c>
      <c r="N73" t="b">
        <v>0</v>
      </c>
      <c r="O73">
        <v>0</v>
      </c>
      <c r="P73">
        <v>4404</v>
      </c>
      <c r="Q73">
        <v>3822</v>
      </c>
      <c r="R73">
        <v>200164</v>
      </c>
      <c r="AC73" t="s">
        <v>43</v>
      </c>
      <c r="AD73" t="s">
        <v>44</v>
      </c>
      <c r="AE73" t="b">
        <v>0</v>
      </c>
      <c r="AF73" t="s">
        <v>45</v>
      </c>
      <c r="AG73" t="s">
        <v>46</v>
      </c>
      <c r="AH73" t="s">
        <v>47</v>
      </c>
      <c r="AI73" t="s">
        <v>48</v>
      </c>
      <c r="AK73">
        <f t="shared" ca="1" si="1"/>
        <v>0.91291344039583944</v>
      </c>
    </row>
    <row r="74" spans="1:37" x14ac:dyDescent="0.2">
      <c r="A74" t="s">
        <v>36</v>
      </c>
      <c r="B74" s="1">
        <v>1.29081E+18</v>
      </c>
      <c r="C74" t="s">
        <v>37</v>
      </c>
      <c r="D74" t="s">
        <v>38</v>
      </c>
      <c r="E74" s="2">
        <v>44048.029861111114</v>
      </c>
      <c r="F74" s="2">
        <v>44047.696527777778</v>
      </c>
      <c r="G74" t="s">
        <v>308</v>
      </c>
      <c r="H74" t="s">
        <v>1257</v>
      </c>
      <c r="I74" t="s">
        <v>309</v>
      </c>
      <c r="J74" t="s">
        <v>310</v>
      </c>
      <c r="K74" t="s">
        <v>226</v>
      </c>
      <c r="N74" t="b">
        <v>0</v>
      </c>
      <c r="O74">
        <v>0</v>
      </c>
      <c r="P74">
        <v>100</v>
      </c>
      <c r="Q74">
        <v>108</v>
      </c>
      <c r="R74">
        <v>1649</v>
      </c>
      <c r="AC74" t="s">
        <v>43</v>
      </c>
      <c r="AD74" t="s">
        <v>44</v>
      </c>
      <c r="AE74" t="b">
        <v>0</v>
      </c>
      <c r="AF74" t="s">
        <v>45</v>
      </c>
      <c r="AG74" t="s">
        <v>46</v>
      </c>
      <c r="AH74" t="s">
        <v>47</v>
      </c>
      <c r="AI74" t="s">
        <v>48</v>
      </c>
      <c r="AK74">
        <f t="shared" ca="1" si="1"/>
        <v>0.95625791481020939</v>
      </c>
    </row>
    <row r="75" spans="1:37" x14ac:dyDescent="0.2">
      <c r="A75" t="s">
        <v>36</v>
      </c>
      <c r="B75" s="1">
        <v>1.28421E+18</v>
      </c>
      <c r="C75" t="s">
        <v>37</v>
      </c>
      <c r="D75" t="s">
        <v>38</v>
      </c>
      <c r="E75" s="2">
        <v>44029.815972222219</v>
      </c>
      <c r="F75" s="2">
        <v>44029.482638888891</v>
      </c>
      <c r="G75" t="s">
        <v>311</v>
      </c>
      <c r="H75" t="s">
        <v>1256</v>
      </c>
      <c r="I75" t="s">
        <v>312</v>
      </c>
      <c r="J75" t="s">
        <v>313</v>
      </c>
      <c r="K75" t="s">
        <v>87</v>
      </c>
      <c r="N75" t="b">
        <v>0</v>
      </c>
      <c r="O75">
        <v>0</v>
      </c>
      <c r="P75">
        <v>48</v>
      </c>
      <c r="Q75">
        <v>246</v>
      </c>
      <c r="R75">
        <v>2747</v>
      </c>
      <c r="AC75" t="s">
        <v>56</v>
      </c>
      <c r="AD75" t="s">
        <v>44</v>
      </c>
      <c r="AE75" t="b">
        <v>0</v>
      </c>
      <c r="AF75" t="s">
        <v>45</v>
      </c>
      <c r="AG75" t="s">
        <v>46</v>
      </c>
      <c r="AH75" t="s">
        <v>47</v>
      </c>
      <c r="AI75" t="s">
        <v>48</v>
      </c>
      <c r="AK75">
        <f t="shared" ca="1" si="1"/>
        <v>0.54257863408791218</v>
      </c>
    </row>
    <row r="76" spans="1:37" x14ac:dyDescent="0.2">
      <c r="A76" t="s">
        <v>36</v>
      </c>
      <c r="B76" s="1">
        <v>1.28866E+18</v>
      </c>
      <c r="C76" t="s">
        <v>37</v>
      </c>
      <c r="D76" t="s">
        <v>38</v>
      </c>
      <c r="E76" s="2">
        <v>44042.09097222222</v>
      </c>
      <c r="F76" s="2">
        <v>44041.757638888892</v>
      </c>
      <c r="G76" t="s">
        <v>314</v>
      </c>
      <c r="H76" t="s">
        <v>1255</v>
      </c>
      <c r="I76" t="s">
        <v>315</v>
      </c>
      <c r="J76" t="s">
        <v>316</v>
      </c>
      <c r="K76" t="s">
        <v>280</v>
      </c>
      <c r="N76" t="b">
        <v>0</v>
      </c>
      <c r="O76">
        <v>0</v>
      </c>
      <c r="P76">
        <v>81</v>
      </c>
      <c r="Q76">
        <v>264</v>
      </c>
      <c r="R76">
        <v>3009</v>
      </c>
      <c r="AC76" t="s">
        <v>43</v>
      </c>
      <c r="AD76" t="s">
        <v>44</v>
      </c>
      <c r="AE76" t="b">
        <v>0</v>
      </c>
      <c r="AF76" t="s">
        <v>45</v>
      </c>
      <c r="AG76" t="s">
        <v>46</v>
      </c>
      <c r="AH76" t="s">
        <v>47</v>
      </c>
      <c r="AI76" t="s">
        <v>48</v>
      </c>
      <c r="AK76">
        <f t="shared" ca="1" si="1"/>
        <v>8.1218998163774758E-2</v>
      </c>
    </row>
    <row r="77" spans="1:37" x14ac:dyDescent="0.2">
      <c r="A77" t="s">
        <v>36</v>
      </c>
      <c r="B77" s="1">
        <v>1.28775E+18</v>
      </c>
      <c r="C77" t="s">
        <v>37</v>
      </c>
      <c r="D77" t="s">
        <v>38</v>
      </c>
      <c r="E77" s="2">
        <v>44039.59097222222</v>
      </c>
      <c r="F77" s="2">
        <v>44039.257638888892</v>
      </c>
      <c r="G77" t="s">
        <v>317</v>
      </c>
      <c r="H77" t="s">
        <v>1254</v>
      </c>
      <c r="I77" t="s">
        <v>318</v>
      </c>
      <c r="J77" t="s">
        <v>319</v>
      </c>
      <c r="K77" t="s">
        <v>320</v>
      </c>
      <c r="N77" t="b">
        <v>0</v>
      </c>
      <c r="O77">
        <v>0</v>
      </c>
      <c r="P77">
        <v>12</v>
      </c>
      <c r="Q77">
        <v>59</v>
      </c>
      <c r="R77">
        <v>706</v>
      </c>
      <c r="AC77" t="s">
        <v>43</v>
      </c>
      <c r="AD77" t="s">
        <v>44</v>
      </c>
      <c r="AE77" t="b">
        <v>0</v>
      </c>
      <c r="AF77" t="s">
        <v>45</v>
      </c>
      <c r="AG77" t="s">
        <v>46</v>
      </c>
      <c r="AH77" t="s">
        <v>47</v>
      </c>
      <c r="AI77" t="s">
        <v>48</v>
      </c>
      <c r="AK77">
        <f t="shared" ca="1" si="1"/>
        <v>0.33532265011088569</v>
      </c>
    </row>
    <row r="78" spans="1:37" x14ac:dyDescent="0.2">
      <c r="A78" t="s">
        <v>36</v>
      </c>
      <c r="B78" s="1">
        <v>1.28345E+18</v>
      </c>
      <c r="C78" t="s">
        <v>37</v>
      </c>
      <c r="D78" t="s">
        <v>38</v>
      </c>
      <c r="E78" s="2">
        <v>44027.730555555558</v>
      </c>
      <c r="F78" s="2">
        <v>44027.397222222222</v>
      </c>
      <c r="G78" t="s">
        <v>321</v>
      </c>
      <c r="H78" t="s">
        <v>1257</v>
      </c>
      <c r="I78" t="s">
        <v>322</v>
      </c>
      <c r="J78" t="s">
        <v>323</v>
      </c>
      <c r="K78" t="s">
        <v>324</v>
      </c>
      <c r="N78" t="b">
        <v>0</v>
      </c>
      <c r="O78">
        <v>0</v>
      </c>
      <c r="P78">
        <v>5094</v>
      </c>
      <c r="Q78">
        <v>66</v>
      </c>
      <c r="R78">
        <v>358</v>
      </c>
      <c r="AC78" t="s">
        <v>56</v>
      </c>
      <c r="AD78" t="s">
        <v>44</v>
      </c>
      <c r="AE78" t="b">
        <v>0</v>
      </c>
      <c r="AF78" t="s">
        <v>45</v>
      </c>
      <c r="AG78" t="s">
        <v>46</v>
      </c>
      <c r="AH78" t="s">
        <v>47</v>
      </c>
      <c r="AI78" t="s">
        <v>48</v>
      </c>
      <c r="AK78">
        <f t="shared" ca="1" si="1"/>
        <v>0.62606205799323467</v>
      </c>
    </row>
    <row r="79" spans="1:37" x14ac:dyDescent="0.2">
      <c r="A79" t="s">
        <v>36</v>
      </c>
      <c r="B79" s="1">
        <v>1.28821E+18</v>
      </c>
      <c r="C79" t="s">
        <v>37</v>
      </c>
      <c r="D79" t="s">
        <v>38</v>
      </c>
      <c r="E79" s="2">
        <v>44040.85</v>
      </c>
      <c r="F79" s="2">
        <v>44040.51666666667</v>
      </c>
      <c r="G79" t="s">
        <v>325</v>
      </c>
      <c r="H79" t="s">
        <v>1255</v>
      </c>
      <c r="I79" t="s">
        <v>326</v>
      </c>
      <c r="J79" t="s">
        <v>327</v>
      </c>
      <c r="K79" t="s">
        <v>42</v>
      </c>
      <c r="N79" t="b">
        <v>0</v>
      </c>
      <c r="O79">
        <v>0</v>
      </c>
      <c r="P79">
        <v>335</v>
      </c>
      <c r="Q79">
        <v>162</v>
      </c>
      <c r="R79">
        <v>24764</v>
      </c>
      <c r="AC79" t="s">
        <v>56</v>
      </c>
      <c r="AD79" t="s">
        <v>44</v>
      </c>
      <c r="AE79" t="b">
        <v>0</v>
      </c>
      <c r="AF79" t="s">
        <v>45</v>
      </c>
      <c r="AG79" t="s">
        <v>46</v>
      </c>
      <c r="AH79" t="s">
        <v>47</v>
      </c>
      <c r="AI79" t="s">
        <v>48</v>
      </c>
      <c r="AK79">
        <f t="shared" ca="1" si="1"/>
        <v>0.13760386624837451</v>
      </c>
    </row>
    <row r="80" spans="1:37" x14ac:dyDescent="0.2">
      <c r="A80" t="s">
        <v>36</v>
      </c>
      <c r="B80" s="1">
        <v>1.28605E+18</v>
      </c>
      <c r="C80" t="s">
        <v>37</v>
      </c>
      <c r="D80" t="s">
        <v>38</v>
      </c>
      <c r="E80" s="2">
        <v>44034.90625</v>
      </c>
      <c r="F80" s="2">
        <v>44034.572916666664</v>
      </c>
      <c r="G80" t="s">
        <v>328</v>
      </c>
      <c r="H80" t="s">
        <v>1257</v>
      </c>
      <c r="I80" t="s">
        <v>329</v>
      </c>
      <c r="J80" t="s">
        <v>330</v>
      </c>
      <c r="K80" t="s">
        <v>331</v>
      </c>
      <c r="N80" t="b">
        <v>0</v>
      </c>
      <c r="O80">
        <v>0</v>
      </c>
      <c r="P80">
        <v>2060</v>
      </c>
      <c r="Q80">
        <v>3420</v>
      </c>
      <c r="R80">
        <v>17073</v>
      </c>
      <c r="AC80" t="s">
        <v>43</v>
      </c>
      <c r="AD80" t="s">
        <v>44</v>
      </c>
      <c r="AE80" t="b">
        <v>0</v>
      </c>
      <c r="AF80" t="s">
        <v>45</v>
      </c>
      <c r="AG80" t="s">
        <v>46</v>
      </c>
      <c r="AH80" t="s">
        <v>47</v>
      </c>
      <c r="AI80" t="s">
        <v>48</v>
      </c>
      <c r="AK80">
        <f t="shared" ca="1" si="1"/>
        <v>0.65100440195699771</v>
      </c>
    </row>
    <row r="81" spans="1:37" x14ac:dyDescent="0.2">
      <c r="A81" t="s">
        <v>96</v>
      </c>
      <c r="B81" s="1">
        <v>1.28748E+18</v>
      </c>
      <c r="C81" t="s">
        <v>37</v>
      </c>
      <c r="D81" t="s">
        <v>38</v>
      </c>
      <c r="E81" s="2">
        <v>44038.838194444441</v>
      </c>
      <c r="F81" s="2">
        <v>44038.504861111112</v>
      </c>
      <c r="G81" t="s">
        <v>332</v>
      </c>
      <c r="H81" t="s">
        <v>1255</v>
      </c>
      <c r="I81" t="s">
        <v>333</v>
      </c>
      <c r="J81" t="s">
        <v>334</v>
      </c>
      <c r="K81" t="s">
        <v>335</v>
      </c>
      <c r="N81" t="b">
        <v>0</v>
      </c>
      <c r="O81">
        <v>0</v>
      </c>
      <c r="P81">
        <v>641</v>
      </c>
      <c r="Q81">
        <v>576</v>
      </c>
      <c r="R81">
        <v>50497</v>
      </c>
      <c r="V81" t="s">
        <v>335</v>
      </c>
      <c r="W81" t="s">
        <v>101</v>
      </c>
      <c r="X81" t="s">
        <v>102</v>
      </c>
      <c r="Y81" t="s">
        <v>336</v>
      </c>
      <c r="Z81" t="s">
        <v>337</v>
      </c>
      <c r="AC81" t="s">
        <v>43</v>
      </c>
      <c r="AD81" t="s">
        <v>44</v>
      </c>
      <c r="AE81" t="b">
        <v>0</v>
      </c>
      <c r="AJ81" t="s">
        <v>337</v>
      </c>
      <c r="AK81">
        <f t="shared" ca="1" si="1"/>
        <v>0.73405367109836639</v>
      </c>
    </row>
    <row r="82" spans="1:37" x14ac:dyDescent="0.2">
      <c r="A82" t="s">
        <v>36</v>
      </c>
      <c r="B82" s="1">
        <v>1.28322E+18</v>
      </c>
      <c r="C82" t="s">
        <v>37</v>
      </c>
      <c r="D82" t="s">
        <v>38</v>
      </c>
      <c r="E82" s="2">
        <v>44027.084722222222</v>
      </c>
      <c r="F82" s="2">
        <v>44026.751388888886</v>
      </c>
      <c r="G82" t="s">
        <v>338</v>
      </c>
      <c r="H82" t="s">
        <v>1254</v>
      </c>
      <c r="I82" t="s">
        <v>339</v>
      </c>
      <c r="J82" t="s">
        <v>340</v>
      </c>
      <c r="K82" t="s">
        <v>42</v>
      </c>
      <c r="N82" t="b">
        <v>0</v>
      </c>
      <c r="O82">
        <v>0</v>
      </c>
      <c r="P82">
        <v>137</v>
      </c>
      <c r="Q82">
        <v>424</v>
      </c>
      <c r="R82">
        <v>20170</v>
      </c>
      <c r="AC82" t="s">
        <v>43</v>
      </c>
      <c r="AD82" t="s">
        <v>44</v>
      </c>
      <c r="AE82" t="b">
        <v>0</v>
      </c>
      <c r="AF82" t="s">
        <v>45</v>
      </c>
      <c r="AG82" t="s">
        <v>46</v>
      </c>
      <c r="AH82" t="s">
        <v>47</v>
      </c>
      <c r="AI82" t="s">
        <v>48</v>
      </c>
      <c r="AK82">
        <f t="shared" ca="1" si="1"/>
        <v>0.60903945862225239</v>
      </c>
    </row>
    <row r="83" spans="1:37" x14ac:dyDescent="0.2">
      <c r="A83" t="s">
        <v>36</v>
      </c>
      <c r="B83" s="1">
        <v>1.28328E+18</v>
      </c>
      <c r="C83" t="s">
        <v>341</v>
      </c>
      <c r="D83" t="s">
        <v>217</v>
      </c>
      <c r="E83" s="2">
        <v>44027.261111111111</v>
      </c>
      <c r="F83" s="2">
        <v>44026.969444444447</v>
      </c>
      <c r="G83" t="s">
        <v>342</v>
      </c>
      <c r="H83" t="s">
        <v>1257</v>
      </c>
      <c r="I83" t="s">
        <v>343</v>
      </c>
      <c r="J83" t="s">
        <v>344</v>
      </c>
      <c r="K83" t="s">
        <v>42</v>
      </c>
      <c r="N83" t="b">
        <v>0</v>
      </c>
      <c r="O83">
        <v>0</v>
      </c>
      <c r="P83">
        <v>2947</v>
      </c>
      <c r="Q83">
        <v>926</v>
      </c>
      <c r="R83">
        <v>1564</v>
      </c>
      <c r="AC83" t="s">
        <v>345</v>
      </c>
      <c r="AD83" t="s">
        <v>44</v>
      </c>
      <c r="AE83" t="b">
        <v>0</v>
      </c>
      <c r="AF83" t="s">
        <v>45</v>
      </c>
      <c r="AG83" t="s">
        <v>46</v>
      </c>
      <c r="AH83" t="s">
        <v>47</v>
      </c>
      <c r="AI83" t="s">
        <v>48</v>
      </c>
      <c r="AK83">
        <f t="shared" ca="1" si="1"/>
        <v>3.8547619148036616E-2</v>
      </c>
    </row>
    <row r="84" spans="1:37" x14ac:dyDescent="0.2">
      <c r="A84" t="s">
        <v>36</v>
      </c>
      <c r="B84" s="1">
        <v>1.28317E+18</v>
      </c>
      <c r="C84" t="s">
        <v>37</v>
      </c>
      <c r="D84" t="s">
        <v>38</v>
      </c>
      <c r="E84" s="2">
        <v>44026.933333333334</v>
      </c>
      <c r="F84" s="2">
        <v>44026.6</v>
      </c>
      <c r="G84" t="s">
        <v>346</v>
      </c>
      <c r="H84" t="s">
        <v>1257</v>
      </c>
      <c r="I84" t="s">
        <v>347</v>
      </c>
      <c r="J84" t="s">
        <v>348</v>
      </c>
      <c r="K84" t="s">
        <v>42</v>
      </c>
      <c r="N84" t="b">
        <v>0</v>
      </c>
      <c r="O84">
        <v>0</v>
      </c>
      <c r="P84">
        <v>1006</v>
      </c>
      <c r="Q84">
        <v>2459</v>
      </c>
      <c r="R84">
        <v>58726</v>
      </c>
      <c r="AC84" t="s">
        <v>43</v>
      </c>
      <c r="AD84" t="s">
        <v>44</v>
      </c>
      <c r="AE84" t="b">
        <v>0</v>
      </c>
      <c r="AF84" t="s">
        <v>45</v>
      </c>
      <c r="AG84" t="s">
        <v>46</v>
      </c>
      <c r="AH84" t="s">
        <v>47</v>
      </c>
      <c r="AI84" t="s">
        <v>48</v>
      </c>
      <c r="AK84">
        <f t="shared" ca="1" si="1"/>
        <v>0.72558808893410442</v>
      </c>
    </row>
    <row r="85" spans="1:37" x14ac:dyDescent="0.2">
      <c r="A85" t="s">
        <v>36</v>
      </c>
      <c r="B85" s="1">
        <v>1.28489E+18</v>
      </c>
      <c r="C85" t="s">
        <v>37</v>
      </c>
      <c r="D85" t="s">
        <v>38</v>
      </c>
      <c r="E85" s="2">
        <v>44031.696527777778</v>
      </c>
      <c r="F85" s="2">
        <v>44031.363194444442</v>
      </c>
      <c r="G85" t="s">
        <v>349</v>
      </c>
      <c r="H85" t="s">
        <v>1255</v>
      </c>
      <c r="I85" t="s">
        <v>350</v>
      </c>
      <c r="J85" t="s">
        <v>351</v>
      </c>
      <c r="K85" t="s">
        <v>42</v>
      </c>
      <c r="N85" t="b">
        <v>0</v>
      </c>
      <c r="O85">
        <v>0</v>
      </c>
      <c r="P85">
        <v>1405</v>
      </c>
      <c r="Q85">
        <v>89</v>
      </c>
      <c r="R85">
        <v>2123</v>
      </c>
      <c r="AC85" t="s">
        <v>56</v>
      </c>
      <c r="AD85" t="s">
        <v>44</v>
      </c>
      <c r="AE85" t="b">
        <v>0</v>
      </c>
      <c r="AF85" t="s">
        <v>45</v>
      </c>
      <c r="AG85" t="s">
        <v>46</v>
      </c>
      <c r="AH85" t="s">
        <v>47</v>
      </c>
      <c r="AI85" t="s">
        <v>48</v>
      </c>
      <c r="AK85">
        <f t="shared" ca="1" si="1"/>
        <v>0.73655014074469838</v>
      </c>
    </row>
    <row r="86" spans="1:37" x14ac:dyDescent="0.2">
      <c r="A86" t="s">
        <v>36</v>
      </c>
      <c r="B86" s="1">
        <v>1.29326E+18</v>
      </c>
      <c r="C86" t="s">
        <v>352</v>
      </c>
      <c r="D86" t="s">
        <v>217</v>
      </c>
      <c r="E86" s="2">
        <v>44054.795138888891</v>
      </c>
      <c r="F86" s="2">
        <v>44054.503472222219</v>
      </c>
      <c r="G86" t="s">
        <v>353</v>
      </c>
      <c r="H86" t="s">
        <v>1257</v>
      </c>
      <c r="I86" t="s">
        <v>354</v>
      </c>
      <c r="J86" t="s">
        <v>355</v>
      </c>
      <c r="K86" t="s">
        <v>42</v>
      </c>
      <c r="M86" t="s">
        <v>356</v>
      </c>
      <c r="N86" t="b">
        <v>0</v>
      </c>
      <c r="O86">
        <v>0</v>
      </c>
      <c r="P86">
        <v>21</v>
      </c>
      <c r="Q86">
        <v>298</v>
      </c>
      <c r="R86">
        <v>692</v>
      </c>
      <c r="AC86" t="s">
        <v>137</v>
      </c>
      <c r="AD86" t="s">
        <v>44</v>
      </c>
      <c r="AE86" t="b">
        <v>0</v>
      </c>
      <c r="AF86" t="s">
        <v>45</v>
      </c>
      <c r="AG86" t="s">
        <v>46</v>
      </c>
      <c r="AH86" t="s">
        <v>47</v>
      </c>
      <c r="AI86" t="s">
        <v>48</v>
      </c>
      <c r="AK86">
        <f t="shared" ca="1" si="1"/>
        <v>0.96858760730107007</v>
      </c>
    </row>
    <row r="87" spans="1:37" x14ac:dyDescent="0.2">
      <c r="A87" t="s">
        <v>36</v>
      </c>
      <c r="B87" s="1">
        <v>1.28566E+18</v>
      </c>
      <c r="C87" t="s">
        <v>37</v>
      </c>
      <c r="D87" t="s">
        <v>38</v>
      </c>
      <c r="E87" s="2">
        <v>44033.822222222225</v>
      </c>
      <c r="F87" s="2">
        <v>44033.488888888889</v>
      </c>
      <c r="G87" t="s">
        <v>357</v>
      </c>
      <c r="H87" t="s">
        <v>1255</v>
      </c>
      <c r="I87" t="s">
        <v>358</v>
      </c>
      <c r="J87" t="s">
        <v>359</v>
      </c>
      <c r="K87" t="s">
        <v>360</v>
      </c>
      <c r="N87" t="b">
        <v>0</v>
      </c>
      <c r="O87">
        <v>0</v>
      </c>
      <c r="P87">
        <v>38</v>
      </c>
      <c r="Q87">
        <v>120</v>
      </c>
      <c r="R87">
        <v>15277</v>
      </c>
      <c r="AC87" t="s">
        <v>62</v>
      </c>
      <c r="AD87" t="s">
        <v>44</v>
      </c>
      <c r="AE87" t="b">
        <v>0</v>
      </c>
      <c r="AF87" t="s">
        <v>45</v>
      </c>
      <c r="AG87" t="s">
        <v>46</v>
      </c>
      <c r="AH87" t="s">
        <v>47</v>
      </c>
      <c r="AI87" t="s">
        <v>48</v>
      </c>
      <c r="AK87">
        <f t="shared" ca="1" si="1"/>
        <v>0.66877032323811836</v>
      </c>
    </row>
    <row r="88" spans="1:37" x14ac:dyDescent="0.2">
      <c r="A88" t="s">
        <v>36</v>
      </c>
      <c r="B88" s="1">
        <v>1.28378E+18</v>
      </c>
      <c r="C88" t="s">
        <v>361</v>
      </c>
      <c r="D88" t="s">
        <v>217</v>
      </c>
      <c r="E88" s="2">
        <v>44028.635416666664</v>
      </c>
      <c r="F88" s="2">
        <v>44028.34375</v>
      </c>
      <c r="G88" t="s">
        <v>362</v>
      </c>
      <c r="H88" t="s">
        <v>1257</v>
      </c>
      <c r="I88" t="s">
        <v>363</v>
      </c>
      <c r="J88" t="s">
        <v>364</v>
      </c>
      <c r="K88" t="s">
        <v>280</v>
      </c>
      <c r="N88" t="b">
        <v>0</v>
      </c>
      <c r="O88">
        <v>0</v>
      </c>
      <c r="P88">
        <v>74</v>
      </c>
      <c r="Q88">
        <v>108</v>
      </c>
      <c r="R88">
        <v>3030</v>
      </c>
      <c r="AC88" t="s">
        <v>62</v>
      </c>
      <c r="AD88" t="s">
        <v>44</v>
      </c>
      <c r="AE88" t="b">
        <v>0</v>
      </c>
      <c r="AF88" t="s">
        <v>45</v>
      </c>
      <c r="AG88" t="s">
        <v>46</v>
      </c>
      <c r="AH88" t="s">
        <v>47</v>
      </c>
      <c r="AI88" t="s">
        <v>48</v>
      </c>
      <c r="AK88">
        <f t="shared" ca="1" si="1"/>
        <v>0.13592046051072215</v>
      </c>
    </row>
    <row r="89" spans="1:37" x14ac:dyDescent="0.2">
      <c r="A89" t="s">
        <v>96</v>
      </c>
      <c r="B89" s="1">
        <v>1.28793E+18</v>
      </c>
      <c r="C89" t="s">
        <v>37</v>
      </c>
      <c r="D89" t="s">
        <v>38</v>
      </c>
      <c r="E89" s="2">
        <v>44040.084027777775</v>
      </c>
      <c r="F89" s="2">
        <v>44039.750694444447</v>
      </c>
      <c r="G89" t="s">
        <v>365</v>
      </c>
      <c r="H89" t="s">
        <v>1256</v>
      </c>
      <c r="I89" t="s">
        <v>366</v>
      </c>
      <c r="J89" t="s">
        <v>367</v>
      </c>
      <c r="K89" t="s">
        <v>368</v>
      </c>
      <c r="N89" t="b">
        <v>0</v>
      </c>
      <c r="O89">
        <v>0</v>
      </c>
      <c r="P89">
        <v>2627</v>
      </c>
      <c r="Q89">
        <v>2351</v>
      </c>
      <c r="R89">
        <v>78414</v>
      </c>
      <c r="V89" t="s">
        <v>369</v>
      </c>
      <c r="W89" t="s">
        <v>101</v>
      </c>
      <c r="X89" t="s">
        <v>102</v>
      </c>
      <c r="Y89" t="s">
        <v>370</v>
      </c>
      <c r="Z89" t="s">
        <v>371</v>
      </c>
      <c r="AC89" t="s">
        <v>137</v>
      </c>
      <c r="AD89" t="s">
        <v>44</v>
      </c>
      <c r="AE89" t="b">
        <v>0</v>
      </c>
      <c r="AJ89" t="s">
        <v>371</v>
      </c>
      <c r="AK89">
        <f t="shared" ca="1" si="1"/>
        <v>0.90562788276486783</v>
      </c>
    </row>
    <row r="90" spans="1:37" x14ac:dyDescent="0.2">
      <c r="A90" t="s">
        <v>96</v>
      </c>
      <c r="B90" s="1">
        <v>1.29032E+18</v>
      </c>
      <c r="C90" t="s">
        <v>341</v>
      </c>
      <c r="D90" t="s">
        <v>217</v>
      </c>
      <c r="E90" s="2">
        <v>44046.677083333336</v>
      </c>
      <c r="F90" s="2">
        <v>44046.385416666664</v>
      </c>
      <c r="G90" t="s">
        <v>372</v>
      </c>
      <c r="H90" t="s">
        <v>1257</v>
      </c>
      <c r="I90" t="s">
        <v>373</v>
      </c>
      <c r="J90" t="s">
        <v>374</v>
      </c>
      <c r="K90" t="s">
        <v>375</v>
      </c>
      <c r="N90" t="b">
        <v>0</v>
      </c>
      <c r="O90">
        <v>0</v>
      </c>
      <c r="P90">
        <v>222</v>
      </c>
      <c r="Q90">
        <v>94</v>
      </c>
      <c r="R90">
        <v>9573</v>
      </c>
      <c r="V90" t="s">
        <v>375</v>
      </c>
      <c r="W90" t="s">
        <v>101</v>
      </c>
      <c r="X90" t="s">
        <v>102</v>
      </c>
      <c r="Y90" t="s">
        <v>376</v>
      </c>
      <c r="Z90" t="s">
        <v>377</v>
      </c>
      <c r="AC90" t="s">
        <v>43</v>
      </c>
      <c r="AD90" t="s">
        <v>44</v>
      </c>
      <c r="AE90" t="b">
        <v>0</v>
      </c>
      <c r="AJ90" t="s">
        <v>377</v>
      </c>
      <c r="AK90">
        <f t="shared" ca="1" si="1"/>
        <v>0.97649265433610921</v>
      </c>
    </row>
    <row r="91" spans="1:37" x14ac:dyDescent="0.2">
      <c r="A91" t="s">
        <v>36</v>
      </c>
      <c r="B91" s="1">
        <v>1.28506E+18</v>
      </c>
      <c r="C91" t="s">
        <v>37</v>
      </c>
      <c r="D91" t="s">
        <v>38</v>
      </c>
      <c r="E91" s="2">
        <v>44032.154861111114</v>
      </c>
      <c r="F91" s="2">
        <v>44031.821527777778</v>
      </c>
      <c r="G91" t="s">
        <v>378</v>
      </c>
      <c r="H91" t="s">
        <v>1255</v>
      </c>
      <c r="I91" t="s">
        <v>379</v>
      </c>
      <c r="J91" t="s">
        <v>380</v>
      </c>
      <c r="K91" t="s">
        <v>42</v>
      </c>
      <c r="N91" t="b">
        <v>0</v>
      </c>
      <c r="O91">
        <v>0</v>
      </c>
      <c r="P91">
        <v>20</v>
      </c>
      <c r="Q91">
        <v>168</v>
      </c>
      <c r="R91">
        <v>438</v>
      </c>
      <c r="AC91" t="s">
        <v>43</v>
      </c>
      <c r="AD91" t="s">
        <v>44</v>
      </c>
      <c r="AE91" t="b">
        <v>0</v>
      </c>
      <c r="AF91" t="s">
        <v>45</v>
      </c>
      <c r="AG91" t="s">
        <v>46</v>
      </c>
      <c r="AH91" t="s">
        <v>47</v>
      </c>
      <c r="AI91" t="s">
        <v>48</v>
      </c>
      <c r="AK91">
        <f t="shared" ca="1" si="1"/>
        <v>0.81419191004730496</v>
      </c>
    </row>
    <row r="92" spans="1:37" x14ac:dyDescent="0.2">
      <c r="A92" t="s">
        <v>36</v>
      </c>
      <c r="B92" s="1">
        <v>1.29298E+18</v>
      </c>
      <c r="C92" t="s">
        <v>37</v>
      </c>
      <c r="D92" t="s">
        <v>38</v>
      </c>
      <c r="E92" s="2">
        <v>44054.003472222219</v>
      </c>
      <c r="F92" s="2">
        <v>44053.670138888891</v>
      </c>
      <c r="G92" t="s">
        <v>381</v>
      </c>
      <c r="H92" t="s">
        <v>1257</v>
      </c>
      <c r="I92" t="s">
        <v>382</v>
      </c>
      <c r="J92" t="s">
        <v>383</v>
      </c>
      <c r="K92" t="s">
        <v>150</v>
      </c>
      <c r="N92" t="b">
        <v>0</v>
      </c>
      <c r="O92">
        <v>0</v>
      </c>
      <c r="P92">
        <v>633</v>
      </c>
      <c r="Q92">
        <v>1236</v>
      </c>
      <c r="R92">
        <v>29026</v>
      </c>
      <c r="AC92" t="s">
        <v>43</v>
      </c>
      <c r="AD92" t="s">
        <v>44</v>
      </c>
      <c r="AE92" t="b">
        <v>0</v>
      </c>
      <c r="AF92" t="s">
        <v>45</v>
      </c>
      <c r="AG92" t="s">
        <v>46</v>
      </c>
      <c r="AH92" t="s">
        <v>47</v>
      </c>
      <c r="AI92" t="s">
        <v>48</v>
      </c>
      <c r="AK92">
        <f t="shared" ca="1" si="1"/>
        <v>0.14240495157206134</v>
      </c>
    </row>
    <row r="93" spans="1:37" x14ac:dyDescent="0.2">
      <c r="A93" t="s">
        <v>36</v>
      </c>
      <c r="B93" s="1">
        <v>1.29298E+18</v>
      </c>
      <c r="C93" t="s">
        <v>37</v>
      </c>
      <c r="D93" t="s">
        <v>38</v>
      </c>
      <c r="E93" s="2">
        <v>44054.012499999997</v>
      </c>
      <c r="F93" s="2">
        <v>44053.679166666669</v>
      </c>
      <c r="G93" t="s">
        <v>384</v>
      </c>
      <c r="H93" t="s">
        <v>1255</v>
      </c>
      <c r="I93" t="s">
        <v>385</v>
      </c>
      <c r="J93" t="s">
        <v>386</v>
      </c>
      <c r="K93" t="s">
        <v>150</v>
      </c>
      <c r="N93" t="b">
        <v>0</v>
      </c>
      <c r="O93">
        <v>0</v>
      </c>
      <c r="P93">
        <v>84</v>
      </c>
      <c r="Q93">
        <v>251</v>
      </c>
      <c r="R93">
        <v>8440</v>
      </c>
      <c r="AC93" t="s">
        <v>62</v>
      </c>
      <c r="AD93" t="s">
        <v>44</v>
      </c>
      <c r="AE93" t="b">
        <v>0</v>
      </c>
      <c r="AF93" t="s">
        <v>45</v>
      </c>
      <c r="AG93" t="s">
        <v>46</v>
      </c>
      <c r="AH93" t="s">
        <v>47</v>
      </c>
      <c r="AI93" t="s">
        <v>48</v>
      </c>
      <c r="AK93">
        <f t="shared" ca="1" si="1"/>
        <v>0.26678782479908403</v>
      </c>
    </row>
    <row r="94" spans="1:37" x14ac:dyDescent="0.2">
      <c r="A94" t="s">
        <v>36</v>
      </c>
      <c r="B94" s="1">
        <v>1.28866E+18</v>
      </c>
      <c r="C94" t="s">
        <v>387</v>
      </c>
      <c r="D94" t="s">
        <v>38</v>
      </c>
      <c r="E94" s="2">
        <v>44042.104166666664</v>
      </c>
      <c r="F94" s="2">
        <v>44041.770833333336</v>
      </c>
      <c r="G94" t="s">
        <v>388</v>
      </c>
      <c r="H94" t="s">
        <v>1257</v>
      </c>
      <c r="I94" t="s">
        <v>389</v>
      </c>
      <c r="J94" t="s">
        <v>390</v>
      </c>
      <c r="K94" t="s">
        <v>391</v>
      </c>
      <c r="N94" t="b">
        <v>0</v>
      </c>
      <c r="O94">
        <v>0</v>
      </c>
      <c r="P94">
        <v>1229</v>
      </c>
      <c r="Q94">
        <v>1284</v>
      </c>
      <c r="R94">
        <v>39351</v>
      </c>
      <c r="AC94" t="s">
        <v>56</v>
      </c>
      <c r="AD94" t="s">
        <v>44</v>
      </c>
      <c r="AE94" t="b">
        <v>0</v>
      </c>
      <c r="AF94" t="s">
        <v>45</v>
      </c>
      <c r="AG94" t="s">
        <v>46</v>
      </c>
      <c r="AH94" t="s">
        <v>47</v>
      </c>
      <c r="AI94" t="s">
        <v>48</v>
      </c>
      <c r="AK94">
        <f t="shared" ca="1" si="1"/>
        <v>0.90664388135881568</v>
      </c>
    </row>
    <row r="95" spans="1:37" x14ac:dyDescent="0.2">
      <c r="A95" t="s">
        <v>36</v>
      </c>
      <c r="B95" s="1">
        <v>1.29327E+18</v>
      </c>
      <c r="C95" t="s">
        <v>392</v>
      </c>
      <c r="D95" t="s">
        <v>217</v>
      </c>
      <c r="E95" s="2">
        <v>44054.824999999997</v>
      </c>
      <c r="F95" s="2">
        <v>44054.533333333333</v>
      </c>
      <c r="G95" t="s">
        <v>393</v>
      </c>
      <c r="H95" t="s">
        <v>1257</v>
      </c>
      <c r="I95" t="s">
        <v>394</v>
      </c>
      <c r="J95" t="s">
        <v>395</v>
      </c>
      <c r="K95" t="s">
        <v>42</v>
      </c>
      <c r="N95" t="b">
        <v>0</v>
      </c>
      <c r="O95">
        <v>0</v>
      </c>
      <c r="P95">
        <v>1154</v>
      </c>
      <c r="Q95">
        <v>1725</v>
      </c>
      <c r="R95">
        <v>14397</v>
      </c>
      <c r="AC95" t="s">
        <v>43</v>
      </c>
      <c r="AD95" t="s">
        <v>44</v>
      </c>
      <c r="AE95" t="b">
        <v>0</v>
      </c>
      <c r="AF95" t="s">
        <v>45</v>
      </c>
      <c r="AG95" t="s">
        <v>46</v>
      </c>
      <c r="AH95" t="s">
        <v>47</v>
      </c>
      <c r="AI95" t="s">
        <v>48</v>
      </c>
      <c r="AK95">
        <f t="shared" ca="1" si="1"/>
        <v>0.54421408132433302</v>
      </c>
    </row>
    <row r="96" spans="1:37" x14ac:dyDescent="0.2">
      <c r="A96" t="s">
        <v>36</v>
      </c>
      <c r="B96" s="1">
        <v>1.29039E+18</v>
      </c>
      <c r="C96" t="s">
        <v>396</v>
      </c>
      <c r="D96" t="s">
        <v>38</v>
      </c>
      <c r="E96" s="2">
        <v>44046.874305555553</v>
      </c>
      <c r="F96" s="2">
        <v>44046.540972222225</v>
      </c>
      <c r="G96" t="s">
        <v>397</v>
      </c>
      <c r="H96" t="s">
        <v>1257</v>
      </c>
      <c r="I96" t="s">
        <v>398</v>
      </c>
      <c r="J96" t="s">
        <v>86</v>
      </c>
      <c r="K96" t="s">
        <v>87</v>
      </c>
      <c r="N96" t="b">
        <v>0</v>
      </c>
      <c r="O96">
        <v>0</v>
      </c>
      <c r="P96">
        <v>2665</v>
      </c>
      <c r="Q96">
        <v>2770</v>
      </c>
      <c r="R96">
        <v>25886</v>
      </c>
      <c r="AC96" t="s">
        <v>43</v>
      </c>
      <c r="AD96" t="s">
        <v>44</v>
      </c>
      <c r="AE96" t="b">
        <v>0</v>
      </c>
      <c r="AF96" t="s">
        <v>45</v>
      </c>
      <c r="AG96" t="s">
        <v>46</v>
      </c>
      <c r="AH96" t="s">
        <v>47</v>
      </c>
      <c r="AI96" t="s">
        <v>48</v>
      </c>
      <c r="AK96">
        <f t="shared" ca="1" si="1"/>
        <v>0.35065713819755107</v>
      </c>
    </row>
    <row r="97" spans="1:37" x14ac:dyDescent="0.2">
      <c r="A97" t="s">
        <v>36</v>
      </c>
      <c r="B97" s="1">
        <v>1.29295E+18</v>
      </c>
      <c r="C97" t="s">
        <v>37</v>
      </c>
      <c r="D97" t="s">
        <v>38</v>
      </c>
      <c r="E97" s="2">
        <v>44053.926388888889</v>
      </c>
      <c r="F97" s="2">
        <v>44053.593055555553</v>
      </c>
      <c r="G97" t="s">
        <v>399</v>
      </c>
      <c r="H97" t="s">
        <v>1254</v>
      </c>
      <c r="I97" t="s">
        <v>400</v>
      </c>
      <c r="J97" t="s">
        <v>401</v>
      </c>
      <c r="K97" t="s">
        <v>42</v>
      </c>
      <c r="N97" t="b">
        <v>0</v>
      </c>
      <c r="O97">
        <v>0</v>
      </c>
      <c r="P97">
        <v>2401</v>
      </c>
      <c r="Q97">
        <v>3855</v>
      </c>
      <c r="R97">
        <v>41343</v>
      </c>
      <c r="AC97" t="s">
        <v>43</v>
      </c>
      <c r="AD97" t="s">
        <v>44</v>
      </c>
      <c r="AE97" t="b">
        <v>0</v>
      </c>
      <c r="AF97" t="s">
        <v>45</v>
      </c>
      <c r="AG97" t="s">
        <v>46</v>
      </c>
      <c r="AH97" t="s">
        <v>47</v>
      </c>
      <c r="AI97" t="s">
        <v>48</v>
      </c>
      <c r="AK97">
        <f t="shared" ca="1" si="1"/>
        <v>0.38329521373717534</v>
      </c>
    </row>
    <row r="98" spans="1:37" x14ac:dyDescent="0.2">
      <c r="A98" t="s">
        <v>96</v>
      </c>
      <c r="B98" s="1">
        <v>1.28535E+18</v>
      </c>
      <c r="C98" t="s">
        <v>341</v>
      </c>
      <c r="D98" t="s">
        <v>217</v>
      </c>
      <c r="E98" s="2">
        <v>44032.947916666664</v>
      </c>
      <c r="F98" s="2">
        <v>44032.65625</v>
      </c>
      <c r="G98" t="s">
        <v>402</v>
      </c>
      <c r="H98" t="s">
        <v>1257</v>
      </c>
      <c r="I98" t="s">
        <v>403</v>
      </c>
      <c r="J98" t="s">
        <v>404</v>
      </c>
      <c r="K98" t="s">
        <v>273</v>
      </c>
      <c r="N98" t="b">
        <v>0</v>
      </c>
      <c r="O98">
        <v>0</v>
      </c>
      <c r="P98">
        <v>154</v>
      </c>
      <c r="Q98">
        <v>110</v>
      </c>
      <c r="R98">
        <v>2920</v>
      </c>
      <c r="V98" t="s">
        <v>405</v>
      </c>
      <c r="W98" t="s">
        <v>101</v>
      </c>
      <c r="X98" t="s">
        <v>102</v>
      </c>
      <c r="Y98" t="s">
        <v>406</v>
      </c>
      <c r="Z98" t="s">
        <v>407</v>
      </c>
      <c r="AC98" t="s">
        <v>43</v>
      </c>
      <c r="AD98" t="s">
        <v>44</v>
      </c>
      <c r="AE98" t="b">
        <v>0</v>
      </c>
      <c r="AJ98" t="s">
        <v>407</v>
      </c>
      <c r="AK98">
        <f t="shared" ca="1" si="1"/>
        <v>0.85545041262810484</v>
      </c>
    </row>
    <row r="99" spans="1:37" x14ac:dyDescent="0.2">
      <c r="A99" t="s">
        <v>36</v>
      </c>
      <c r="B99" s="1">
        <v>1.28907E+18</v>
      </c>
      <c r="C99" t="s">
        <v>37</v>
      </c>
      <c r="D99" t="s">
        <v>38</v>
      </c>
      <c r="E99" s="2">
        <v>44043.222916666666</v>
      </c>
      <c r="F99" s="2">
        <v>44042.88958333333</v>
      </c>
      <c r="G99" t="s">
        <v>408</v>
      </c>
      <c r="H99" t="s">
        <v>1254</v>
      </c>
      <c r="I99" t="s">
        <v>409</v>
      </c>
      <c r="J99" t="s">
        <v>410</v>
      </c>
      <c r="K99" t="s">
        <v>73</v>
      </c>
      <c r="N99" t="b">
        <v>0</v>
      </c>
      <c r="O99">
        <v>0</v>
      </c>
      <c r="P99">
        <v>100</v>
      </c>
      <c r="Q99">
        <v>314</v>
      </c>
      <c r="R99">
        <v>597</v>
      </c>
      <c r="AC99" t="s">
        <v>137</v>
      </c>
      <c r="AD99" t="s">
        <v>44</v>
      </c>
      <c r="AE99" t="b">
        <v>0</v>
      </c>
      <c r="AF99" t="s">
        <v>45</v>
      </c>
      <c r="AG99" t="s">
        <v>46</v>
      </c>
      <c r="AH99" t="s">
        <v>47</v>
      </c>
      <c r="AI99" t="s">
        <v>48</v>
      </c>
      <c r="AK99">
        <f t="shared" ca="1" si="1"/>
        <v>0.20135810105434282</v>
      </c>
    </row>
    <row r="100" spans="1:37" x14ac:dyDescent="0.2">
      <c r="A100" t="s">
        <v>36</v>
      </c>
      <c r="B100" s="1">
        <v>1.28637E+18</v>
      </c>
      <c r="C100" t="s">
        <v>37</v>
      </c>
      <c r="D100" t="s">
        <v>38</v>
      </c>
      <c r="E100" s="2">
        <v>44035.780555555553</v>
      </c>
      <c r="F100" s="2">
        <v>44035.447222222225</v>
      </c>
      <c r="G100" t="s">
        <v>411</v>
      </c>
      <c r="H100" t="s">
        <v>1255</v>
      </c>
      <c r="I100" t="s">
        <v>412</v>
      </c>
      <c r="J100" t="s">
        <v>413</v>
      </c>
      <c r="K100" t="s">
        <v>146</v>
      </c>
      <c r="N100" t="b">
        <v>0</v>
      </c>
      <c r="O100">
        <v>0</v>
      </c>
      <c r="P100">
        <v>255</v>
      </c>
      <c r="Q100">
        <v>1104</v>
      </c>
      <c r="R100">
        <v>35</v>
      </c>
      <c r="AC100" t="s">
        <v>43</v>
      </c>
      <c r="AD100" t="s">
        <v>44</v>
      </c>
      <c r="AE100" t="b">
        <v>0</v>
      </c>
      <c r="AF100" t="s">
        <v>45</v>
      </c>
      <c r="AG100" t="s">
        <v>46</v>
      </c>
      <c r="AH100" t="s">
        <v>47</v>
      </c>
      <c r="AI100" t="s">
        <v>48</v>
      </c>
      <c r="AK100">
        <f t="shared" ca="1" si="1"/>
        <v>0.49504892272187373</v>
      </c>
    </row>
    <row r="101" spans="1:37" x14ac:dyDescent="0.2">
      <c r="A101" t="s">
        <v>36</v>
      </c>
      <c r="B101" s="1">
        <v>1.289E+18</v>
      </c>
      <c r="C101" t="s">
        <v>37</v>
      </c>
      <c r="D101" t="s">
        <v>38</v>
      </c>
      <c r="E101" s="2">
        <v>44043.021527777775</v>
      </c>
      <c r="F101" s="2">
        <v>44042.688194444447</v>
      </c>
      <c r="G101" t="s">
        <v>414</v>
      </c>
      <c r="H101" t="s">
        <v>1256</v>
      </c>
      <c r="I101" t="s">
        <v>415</v>
      </c>
      <c r="J101" t="s">
        <v>416</v>
      </c>
      <c r="K101" t="s">
        <v>273</v>
      </c>
      <c r="N101" t="b">
        <v>0</v>
      </c>
      <c r="O101">
        <v>0</v>
      </c>
      <c r="P101">
        <v>436</v>
      </c>
      <c r="Q101">
        <v>1541</v>
      </c>
      <c r="R101">
        <v>36687</v>
      </c>
      <c r="AC101" t="s">
        <v>43</v>
      </c>
      <c r="AD101" t="s">
        <v>44</v>
      </c>
      <c r="AE101" t="b">
        <v>0</v>
      </c>
      <c r="AF101" t="s">
        <v>45</v>
      </c>
      <c r="AG101" t="s">
        <v>46</v>
      </c>
      <c r="AH101" t="s">
        <v>47</v>
      </c>
      <c r="AI101" t="s">
        <v>48</v>
      </c>
      <c r="AK101">
        <f t="shared" ca="1" si="1"/>
        <v>0.51722638105462182</v>
      </c>
    </row>
    <row r="102" spans="1:37" x14ac:dyDescent="0.2">
      <c r="A102" t="s">
        <v>36</v>
      </c>
      <c r="B102" s="1">
        <v>1.28467E+18</v>
      </c>
      <c r="C102" t="s">
        <v>37</v>
      </c>
      <c r="D102" t="s">
        <v>38</v>
      </c>
      <c r="E102" s="2">
        <v>44031.081944444442</v>
      </c>
      <c r="F102" s="2">
        <v>44030.748611111114</v>
      </c>
      <c r="G102" t="s">
        <v>417</v>
      </c>
      <c r="H102" t="s">
        <v>1255</v>
      </c>
      <c r="I102" t="s">
        <v>418</v>
      </c>
      <c r="J102" t="s">
        <v>419</v>
      </c>
      <c r="K102" t="s">
        <v>42</v>
      </c>
      <c r="N102" t="b">
        <v>0</v>
      </c>
      <c r="O102">
        <v>0</v>
      </c>
      <c r="P102">
        <v>2339</v>
      </c>
      <c r="Q102">
        <v>3497</v>
      </c>
      <c r="R102">
        <v>40105</v>
      </c>
      <c r="AC102" t="s">
        <v>56</v>
      </c>
      <c r="AD102" t="s">
        <v>44</v>
      </c>
      <c r="AE102" t="b">
        <v>0</v>
      </c>
      <c r="AF102" t="s">
        <v>45</v>
      </c>
      <c r="AG102" t="s">
        <v>46</v>
      </c>
      <c r="AH102" t="s">
        <v>47</v>
      </c>
      <c r="AI102" t="s">
        <v>48</v>
      </c>
      <c r="AK102">
        <f t="shared" ca="1" si="1"/>
        <v>0.42580160210806228</v>
      </c>
    </row>
    <row r="103" spans="1:37" x14ac:dyDescent="0.2">
      <c r="A103" t="s">
        <v>36</v>
      </c>
      <c r="B103" s="1">
        <v>1.29319E+18</v>
      </c>
      <c r="C103" t="s">
        <v>37</v>
      </c>
      <c r="D103" t="s">
        <v>38</v>
      </c>
      <c r="E103" s="2">
        <v>44054.588888888888</v>
      </c>
      <c r="F103" s="2">
        <v>44054.255555555559</v>
      </c>
      <c r="G103" t="s">
        <v>420</v>
      </c>
      <c r="H103" t="s">
        <v>1255</v>
      </c>
      <c r="I103" t="s">
        <v>129</v>
      </c>
      <c r="J103" t="s">
        <v>130</v>
      </c>
      <c r="K103" t="s">
        <v>42</v>
      </c>
      <c r="N103" t="b">
        <v>0</v>
      </c>
      <c r="O103">
        <v>0</v>
      </c>
      <c r="P103">
        <v>118056</v>
      </c>
      <c r="Q103">
        <v>62</v>
      </c>
      <c r="R103">
        <v>40420</v>
      </c>
      <c r="AC103" t="s">
        <v>56</v>
      </c>
      <c r="AD103" t="s">
        <v>44</v>
      </c>
      <c r="AE103" t="b">
        <v>0</v>
      </c>
      <c r="AF103" t="s">
        <v>45</v>
      </c>
      <c r="AG103" t="s">
        <v>46</v>
      </c>
      <c r="AH103" t="s">
        <v>47</v>
      </c>
      <c r="AI103" t="s">
        <v>48</v>
      </c>
      <c r="AK103">
        <f t="shared" ca="1" si="1"/>
        <v>0.94145103658551188</v>
      </c>
    </row>
    <row r="104" spans="1:37" x14ac:dyDescent="0.2">
      <c r="A104" t="s">
        <v>36</v>
      </c>
      <c r="B104" s="1">
        <v>1.28669E+18</v>
      </c>
      <c r="C104" t="s">
        <v>37</v>
      </c>
      <c r="D104" t="s">
        <v>38</v>
      </c>
      <c r="E104" s="2">
        <v>44036.667361111111</v>
      </c>
      <c r="F104" s="2">
        <v>44036.334027777775</v>
      </c>
      <c r="G104" t="s">
        <v>421</v>
      </c>
      <c r="H104" t="s">
        <v>1257</v>
      </c>
      <c r="I104" t="s">
        <v>422</v>
      </c>
      <c r="J104" t="s">
        <v>422</v>
      </c>
      <c r="K104" t="s">
        <v>150</v>
      </c>
      <c r="N104" t="b">
        <v>0</v>
      </c>
      <c r="O104">
        <v>0</v>
      </c>
      <c r="P104">
        <v>11915</v>
      </c>
      <c r="Q104">
        <v>12767</v>
      </c>
      <c r="R104">
        <v>191783</v>
      </c>
      <c r="AC104" t="s">
        <v>43</v>
      </c>
      <c r="AD104" t="s">
        <v>44</v>
      </c>
      <c r="AE104" t="b">
        <v>0</v>
      </c>
      <c r="AF104" t="s">
        <v>45</v>
      </c>
      <c r="AG104" t="s">
        <v>46</v>
      </c>
      <c r="AH104" t="s">
        <v>47</v>
      </c>
      <c r="AI104" t="s">
        <v>48</v>
      </c>
      <c r="AK104">
        <f t="shared" ca="1" si="1"/>
        <v>0.10654904221975237</v>
      </c>
    </row>
    <row r="105" spans="1:37" x14ac:dyDescent="0.2">
      <c r="A105" t="s">
        <v>36</v>
      </c>
      <c r="B105" s="1">
        <v>1.2869E+18</v>
      </c>
      <c r="C105" t="s">
        <v>37</v>
      </c>
      <c r="D105" t="s">
        <v>38</v>
      </c>
      <c r="E105" s="2">
        <v>44037.227083333331</v>
      </c>
      <c r="F105" s="2">
        <v>44036.893750000003</v>
      </c>
      <c r="G105" t="s">
        <v>423</v>
      </c>
      <c r="H105" t="s">
        <v>1255</v>
      </c>
      <c r="I105" t="s">
        <v>207</v>
      </c>
      <c r="J105" t="s">
        <v>208</v>
      </c>
      <c r="K105" t="s">
        <v>42</v>
      </c>
      <c r="N105" t="b">
        <v>0</v>
      </c>
      <c r="O105">
        <v>0</v>
      </c>
      <c r="P105">
        <v>30</v>
      </c>
      <c r="Q105">
        <v>49</v>
      </c>
      <c r="R105">
        <v>1562</v>
      </c>
      <c r="AC105" t="s">
        <v>137</v>
      </c>
      <c r="AD105" t="s">
        <v>44</v>
      </c>
      <c r="AE105" t="b">
        <v>0</v>
      </c>
      <c r="AF105" t="s">
        <v>45</v>
      </c>
      <c r="AG105" t="s">
        <v>46</v>
      </c>
      <c r="AH105" t="s">
        <v>47</v>
      </c>
      <c r="AI105" t="s">
        <v>48</v>
      </c>
      <c r="AK105">
        <f t="shared" ca="1" si="1"/>
        <v>0.41125429770554656</v>
      </c>
    </row>
    <row r="106" spans="1:37" x14ac:dyDescent="0.2">
      <c r="A106" t="s">
        <v>36</v>
      </c>
      <c r="B106" s="1">
        <v>1.29064E+18</v>
      </c>
      <c r="C106" t="s">
        <v>37</v>
      </c>
      <c r="D106" t="s">
        <v>38</v>
      </c>
      <c r="E106" s="2">
        <v>44047.571527777778</v>
      </c>
      <c r="F106" s="2">
        <v>44047.238194444442</v>
      </c>
      <c r="G106" t="s">
        <v>424</v>
      </c>
      <c r="H106" t="s">
        <v>1257</v>
      </c>
      <c r="I106" t="s">
        <v>117</v>
      </c>
      <c r="J106" t="s">
        <v>118</v>
      </c>
      <c r="K106" t="s">
        <v>87</v>
      </c>
      <c r="N106" t="b">
        <v>0</v>
      </c>
      <c r="O106">
        <v>0</v>
      </c>
      <c r="P106">
        <v>3961</v>
      </c>
      <c r="Q106">
        <v>4793</v>
      </c>
      <c r="R106">
        <v>10972</v>
      </c>
      <c r="AC106" t="s">
        <v>56</v>
      </c>
      <c r="AD106" t="s">
        <v>44</v>
      </c>
      <c r="AE106" t="b">
        <v>0</v>
      </c>
      <c r="AF106" t="s">
        <v>45</v>
      </c>
      <c r="AG106" t="s">
        <v>46</v>
      </c>
      <c r="AH106" t="s">
        <v>47</v>
      </c>
      <c r="AI106" t="s">
        <v>48</v>
      </c>
      <c r="AK106">
        <f t="shared" ca="1" si="1"/>
        <v>0.31885697342368413</v>
      </c>
    </row>
    <row r="107" spans="1:37" x14ac:dyDescent="0.2">
      <c r="A107" t="s">
        <v>36</v>
      </c>
      <c r="B107" s="1">
        <v>1.28666E+18</v>
      </c>
      <c r="C107" t="s">
        <v>37</v>
      </c>
      <c r="D107" t="s">
        <v>38</v>
      </c>
      <c r="E107" s="2">
        <v>44036.568055555559</v>
      </c>
      <c r="F107" s="2">
        <v>44036.234722222223</v>
      </c>
      <c r="G107" t="s">
        <v>425</v>
      </c>
      <c r="H107" t="s">
        <v>1255</v>
      </c>
      <c r="I107" t="s">
        <v>129</v>
      </c>
      <c r="J107" t="s">
        <v>130</v>
      </c>
      <c r="K107" t="s">
        <v>42</v>
      </c>
      <c r="N107" t="b">
        <v>0</v>
      </c>
      <c r="O107">
        <v>0</v>
      </c>
      <c r="P107">
        <v>108411</v>
      </c>
      <c r="Q107">
        <v>62</v>
      </c>
      <c r="R107">
        <v>40720</v>
      </c>
      <c r="AC107" t="s">
        <v>56</v>
      </c>
      <c r="AD107" t="s">
        <v>44</v>
      </c>
      <c r="AE107" t="b">
        <v>0</v>
      </c>
      <c r="AF107" t="s">
        <v>45</v>
      </c>
      <c r="AG107" t="s">
        <v>46</v>
      </c>
      <c r="AH107" t="s">
        <v>47</v>
      </c>
      <c r="AI107" t="s">
        <v>48</v>
      </c>
      <c r="AK107">
        <f t="shared" ca="1" si="1"/>
        <v>8.1326780186157244E-3</v>
      </c>
    </row>
    <row r="108" spans="1:37" x14ac:dyDescent="0.2">
      <c r="A108" t="s">
        <v>36</v>
      </c>
      <c r="B108" s="1">
        <v>1.2838E+18</v>
      </c>
      <c r="C108" t="s">
        <v>37</v>
      </c>
      <c r="D108" t="s">
        <v>38</v>
      </c>
      <c r="E108" s="2">
        <v>44028.686111111114</v>
      </c>
      <c r="F108" s="2">
        <v>44028.352777777778</v>
      </c>
      <c r="G108" t="s">
        <v>426</v>
      </c>
      <c r="H108" t="s">
        <v>1255</v>
      </c>
      <c r="I108" t="s">
        <v>427</v>
      </c>
      <c r="J108" t="s">
        <v>428</v>
      </c>
      <c r="K108" t="s">
        <v>100</v>
      </c>
      <c r="N108" t="b">
        <v>0</v>
      </c>
      <c r="O108">
        <v>0</v>
      </c>
      <c r="P108">
        <v>82</v>
      </c>
      <c r="Q108">
        <v>100</v>
      </c>
      <c r="R108">
        <v>2910</v>
      </c>
      <c r="AC108" t="s">
        <v>43</v>
      </c>
      <c r="AD108" t="s">
        <v>44</v>
      </c>
      <c r="AE108" t="b">
        <v>0</v>
      </c>
      <c r="AF108" t="s">
        <v>45</v>
      </c>
      <c r="AG108" t="s">
        <v>46</v>
      </c>
      <c r="AH108" t="s">
        <v>47</v>
      </c>
      <c r="AI108" t="s">
        <v>48</v>
      </c>
      <c r="AK108">
        <f t="shared" ca="1" si="1"/>
        <v>1.3257923030279506E-2</v>
      </c>
    </row>
    <row r="109" spans="1:37" x14ac:dyDescent="0.2">
      <c r="A109" t="s">
        <v>36</v>
      </c>
      <c r="B109" s="1">
        <v>1.28561E+18</v>
      </c>
      <c r="C109" t="s">
        <v>37</v>
      </c>
      <c r="D109" t="s">
        <v>38</v>
      </c>
      <c r="E109" s="2">
        <v>44033.675000000003</v>
      </c>
      <c r="F109" s="2">
        <v>44033.341666666667</v>
      </c>
      <c r="G109" t="s">
        <v>429</v>
      </c>
      <c r="H109" t="s">
        <v>1254</v>
      </c>
      <c r="I109" t="s">
        <v>430</v>
      </c>
      <c r="J109" t="s">
        <v>431</v>
      </c>
      <c r="K109" t="s">
        <v>42</v>
      </c>
      <c r="N109" t="b">
        <v>0</v>
      </c>
      <c r="O109">
        <v>0</v>
      </c>
      <c r="P109">
        <v>121</v>
      </c>
      <c r="Q109">
        <v>262</v>
      </c>
      <c r="R109">
        <v>1119</v>
      </c>
      <c r="AC109" t="s">
        <v>137</v>
      </c>
      <c r="AD109" t="s">
        <v>44</v>
      </c>
      <c r="AE109" t="b">
        <v>0</v>
      </c>
      <c r="AF109" t="s">
        <v>45</v>
      </c>
      <c r="AG109" t="s">
        <v>46</v>
      </c>
      <c r="AH109" t="s">
        <v>47</v>
      </c>
      <c r="AI109" t="s">
        <v>48</v>
      </c>
      <c r="AK109">
        <f t="shared" ca="1" si="1"/>
        <v>0.75727727429048985</v>
      </c>
    </row>
    <row r="110" spans="1:37" x14ac:dyDescent="0.2">
      <c r="A110" t="s">
        <v>36</v>
      </c>
      <c r="B110" s="1">
        <v>1.28466E+18</v>
      </c>
      <c r="C110" t="s">
        <v>37</v>
      </c>
      <c r="D110" t="s">
        <v>38</v>
      </c>
      <c r="E110" s="2">
        <v>44031.056944444441</v>
      </c>
      <c r="F110" s="2">
        <v>44030.723611111112</v>
      </c>
      <c r="G110" t="s">
        <v>432</v>
      </c>
      <c r="H110" t="s">
        <v>1257</v>
      </c>
      <c r="I110" t="s">
        <v>433</v>
      </c>
      <c r="J110" t="s">
        <v>434</v>
      </c>
      <c r="K110" t="s">
        <v>199</v>
      </c>
      <c r="N110" t="b">
        <v>0</v>
      </c>
      <c r="O110">
        <v>0</v>
      </c>
      <c r="P110">
        <v>378</v>
      </c>
      <c r="Q110">
        <v>526</v>
      </c>
      <c r="R110">
        <v>6361</v>
      </c>
      <c r="AC110" t="s">
        <v>43</v>
      </c>
      <c r="AD110" t="s">
        <v>44</v>
      </c>
      <c r="AE110" t="b">
        <v>0</v>
      </c>
      <c r="AF110" t="s">
        <v>45</v>
      </c>
      <c r="AG110" t="s">
        <v>46</v>
      </c>
      <c r="AH110" t="s">
        <v>47</v>
      </c>
      <c r="AI110" t="s">
        <v>48</v>
      </c>
      <c r="AK110">
        <f t="shared" ca="1" si="1"/>
        <v>0.66555578500788171</v>
      </c>
    </row>
    <row r="111" spans="1:37" x14ac:dyDescent="0.2">
      <c r="A111" t="s">
        <v>36</v>
      </c>
      <c r="B111" s="1">
        <v>1.28455E+18</v>
      </c>
      <c r="C111" t="s">
        <v>37</v>
      </c>
      <c r="D111" t="s">
        <v>38</v>
      </c>
      <c r="E111" s="2">
        <v>44030.743750000001</v>
      </c>
      <c r="F111" s="2">
        <v>44030.410416666666</v>
      </c>
      <c r="G111" t="s">
        <v>435</v>
      </c>
      <c r="H111" t="s">
        <v>1255</v>
      </c>
      <c r="I111" t="s">
        <v>436</v>
      </c>
      <c r="J111" t="s">
        <v>437</v>
      </c>
      <c r="K111" t="s">
        <v>42</v>
      </c>
      <c r="M111" t="s">
        <v>438</v>
      </c>
      <c r="N111" t="b">
        <v>0</v>
      </c>
      <c r="O111">
        <v>0</v>
      </c>
      <c r="P111">
        <v>539</v>
      </c>
      <c r="Q111">
        <v>341</v>
      </c>
      <c r="R111">
        <v>9108</v>
      </c>
      <c r="AC111" t="s">
        <v>56</v>
      </c>
      <c r="AD111" t="s">
        <v>44</v>
      </c>
      <c r="AE111" t="b">
        <v>0</v>
      </c>
      <c r="AF111" t="s">
        <v>45</v>
      </c>
      <c r="AG111" t="s">
        <v>46</v>
      </c>
      <c r="AH111" t="s">
        <v>47</v>
      </c>
      <c r="AI111" t="s">
        <v>48</v>
      </c>
      <c r="AK111">
        <f t="shared" ca="1" si="1"/>
        <v>0.32506473206925757</v>
      </c>
    </row>
    <row r="112" spans="1:37" x14ac:dyDescent="0.2">
      <c r="A112" t="s">
        <v>96</v>
      </c>
      <c r="B112" s="1">
        <v>1.29087E+18</v>
      </c>
      <c r="C112" t="s">
        <v>37</v>
      </c>
      <c r="D112" t="s">
        <v>38</v>
      </c>
      <c r="E112" s="2">
        <v>44048.202777777777</v>
      </c>
      <c r="F112" s="2">
        <v>44047.869444444441</v>
      </c>
      <c r="G112" t="s">
        <v>439</v>
      </c>
      <c r="H112" t="s">
        <v>1254</v>
      </c>
      <c r="I112" t="s">
        <v>440</v>
      </c>
      <c r="J112" t="s">
        <v>441</v>
      </c>
      <c r="K112" t="s">
        <v>150</v>
      </c>
      <c r="N112" t="b">
        <v>0</v>
      </c>
      <c r="O112">
        <v>0</v>
      </c>
      <c r="P112">
        <v>74</v>
      </c>
      <c r="Q112">
        <v>150</v>
      </c>
      <c r="R112">
        <v>814</v>
      </c>
      <c r="V112" t="s">
        <v>42</v>
      </c>
      <c r="W112" t="s">
        <v>101</v>
      </c>
      <c r="X112" t="s">
        <v>102</v>
      </c>
      <c r="Y112" t="s">
        <v>123</v>
      </c>
      <c r="Z112" t="s">
        <v>124</v>
      </c>
      <c r="AC112" t="s">
        <v>43</v>
      </c>
      <c r="AD112" t="s">
        <v>44</v>
      </c>
      <c r="AE112" t="b">
        <v>0</v>
      </c>
      <c r="AJ112" t="s">
        <v>124</v>
      </c>
      <c r="AK112">
        <f t="shared" ca="1" si="1"/>
        <v>0.96993303285314658</v>
      </c>
    </row>
    <row r="113" spans="1:37" x14ac:dyDescent="0.2">
      <c r="A113" t="s">
        <v>36</v>
      </c>
      <c r="B113" s="1">
        <v>1.29172E+18</v>
      </c>
      <c r="C113" t="s">
        <v>442</v>
      </c>
      <c r="D113" t="s">
        <v>38</v>
      </c>
      <c r="E113" s="2">
        <v>44050.527777777781</v>
      </c>
      <c r="F113" s="2">
        <v>44050.194444444445</v>
      </c>
      <c r="G113" t="s">
        <v>443</v>
      </c>
      <c r="H113" t="s">
        <v>1255</v>
      </c>
      <c r="I113" t="s">
        <v>444</v>
      </c>
      <c r="J113" t="s">
        <v>445</v>
      </c>
      <c r="K113" t="s">
        <v>150</v>
      </c>
      <c r="N113" t="b">
        <v>0</v>
      </c>
      <c r="O113">
        <v>0</v>
      </c>
      <c r="P113">
        <v>516</v>
      </c>
      <c r="Q113">
        <v>1038</v>
      </c>
      <c r="R113">
        <v>2776</v>
      </c>
      <c r="AC113" t="s">
        <v>56</v>
      </c>
      <c r="AD113" t="s">
        <v>44</v>
      </c>
      <c r="AE113" t="b">
        <v>0</v>
      </c>
      <c r="AF113" t="s">
        <v>45</v>
      </c>
      <c r="AG113" t="s">
        <v>46</v>
      </c>
      <c r="AH113" t="s">
        <v>47</v>
      </c>
      <c r="AI113" t="s">
        <v>48</v>
      </c>
      <c r="AK113">
        <f t="shared" ca="1" si="1"/>
        <v>0.99090309147349709</v>
      </c>
    </row>
    <row r="114" spans="1:37" x14ac:dyDescent="0.2">
      <c r="A114" t="s">
        <v>96</v>
      </c>
      <c r="B114" s="1">
        <v>1.29213E+18</v>
      </c>
      <c r="C114" t="s">
        <v>37</v>
      </c>
      <c r="D114" t="s">
        <v>38</v>
      </c>
      <c r="E114" s="2">
        <v>44051.672222222223</v>
      </c>
      <c r="F114" s="2">
        <v>44051.338888888888</v>
      </c>
      <c r="G114" t="s">
        <v>446</v>
      </c>
      <c r="H114" t="s">
        <v>1255</v>
      </c>
      <c r="I114" t="s">
        <v>447</v>
      </c>
      <c r="J114" t="s">
        <v>448</v>
      </c>
      <c r="K114" t="s">
        <v>449</v>
      </c>
      <c r="N114" t="b">
        <v>0</v>
      </c>
      <c r="O114">
        <v>0</v>
      </c>
      <c r="P114">
        <v>486</v>
      </c>
      <c r="Q114">
        <v>713</v>
      </c>
      <c r="R114">
        <v>7345</v>
      </c>
      <c r="V114" t="s">
        <v>42</v>
      </c>
      <c r="W114" t="s">
        <v>101</v>
      </c>
      <c r="X114" t="s">
        <v>102</v>
      </c>
      <c r="Y114" t="s">
        <v>123</v>
      </c>
      <c r="Z114" t="s">
        <v>124</v>
      </c>
      <c r="AC114" t="s">
        <v>137</v>
      </c>
      <c r="AD114" t="s">
        <v>44</v>
      </c>
      <c r="AE114" t="b">
        <v>0</v>
      </c>
      <c r="AJ114" t="s">
        <v>124</v>
      </c>
      <c r="AK114">
        <f t="shared" ca="1" si="1"/>
        <v>0.43438887719654651</v>
      </c>
    </row>
    <row r="115" spans="1:37" x14ac:dyDescent="0.2">
      <c r="A115" t="s">
        <v>36</v>
      </c>
      <c r="B115" s="1">
        <v>1.28649E+18</v>
      </c>
      <c r="C115" t="s">
        <v>37</v>
      </c>
      <c r="D115" t="s">
        <v>38</v>
      </c>
      <c r="E115" s="2">
        <v>44036.104861111111</v>
      </c>
      <c r="F115" s="2">
        <v>44035.771527777775</v>
      </c>
      <c r="G115" t="s">
        <v>450</v>
      </c>
      <c r="H115" t="s">
        <v>1257</v>
      </c>
      <c r="I115" t="s">
        <v>451</v>
      </c>
      <c r="J115" t="s">
        <v>452</v>
      </c>
      <c r="K115" t="s">
        <v>453</v>
      </c>
      <c r="N115" t="b">
        <v>0</v>
      </c>
      <c r="O115">
        <v>0</v>
      </c>
      <c r="P115">
        <v>288</v>
      </c>
      <c r="Q115">
        <v>473</v>
      </c>
      <c r="R115">
        <v>4695</v>
      </c>
      <c r="AC115" t="s">
        <v>43</v>
      </c>
      <c r="AD115" t="s">
        <v>44</v>
      </c>
      <c r="AE115" t="b">
        <v>0</v>
      </c>
      <c r="AF115" t="s">
        <v>45</v>
      </c>
      <c r="AG115" t="s">
        <v>46</v>
      </c>
      <c r="AH115" t="s">
        <v>47</v>
      </c>
      <c r="AI115" t="s">
        <v>48</v>
      </c>
      <c r="AK115">
        <f t="shared" ca="1" si="1"/>
        <v>3.4751547074006739E-3</v>
      </c>
    </row>
    <row r="116" spans="1:37" x14ac:dyDescent="0.2">
      <c r="A116" t="s">
        <v>36</v>
      </c>
      <c r="B116" s="1">
        <v>1.28639E+18</v>
      </c>
      <c r="C116" t="s">
        <v>37</v>
      </c>
      <c r="D116" t="s">
        <v>38</v>
      </c>
      <c r="E116" s="2">
        <v>44035.838194444441</v>
      </c>
      <c r="F116" s="2">
        <v>44035.504861111112</v>
      </c>
      <c r="G116" t="s">
        <v>454</v>
      </c>
      <c r="H116" t="s">
        <v>1255</v>
      </c>
      <c r="I116" t="s">
        <v>455</v>
      </c>
      <c r="J116" t="s">
        <v>456</v>
      </c>
      <c r="K116" t="s">
        <v>457</v>
      </c>
      <c r="N116" t="b">
        <v>0</v>
      </c>
      <c r="O116">
        <v>0</v>
      </c>
      <c r="P116">
        <v>140</v>
      </c>
      <c r="Q116">
        <v>457</v>
      </c>
      <c r="R116">
        <v>12171</v>
      </c>
      <c r="AC116" t="s">
        <v>43</v>
      </c>
      <c r="AD116" t="s">
        <v>44</v>
      </c>
      <c r="AE116" t="b">
        <v>0</v>
      </c>
      <c r="AF116" t="s">
        <v>45</v>
      </c>
      <c r="AG116" t="s">
        <v>46</v>
      </c>
      <c r="AH116" t="s">
        <v>47</v>
      </c>
      <c r="AI116" t="s">
        <v>48</v>
      </c>
      <c r="AK116">
        <f t="shared" ca="1" si="1"/>
        <v>0.10411781117669228</v>
      </c>
    </row>
    <row r="117" spans="1:37" x14ac:dyDescent="0.2">
      <c r="A117" t="s">
        <v>36</v>
      </c>
      <c r="B117" s="1">
        <v>1.28507E+18</v>
      </c>
      <c r="C117" t="s">
        <v>37</v>
      </c>
      <c r="D117" t="s">
        <v>38</v>
      </c>
      <c r="E117" s="2">
        <v>44032.181944444441</v>
      </c>
      <c r="F117" s="2">
        <v>44031.848611111112</v>
      </c>
      <c r="G117" t="s">
        <v>458</v>
      </c>
      <c r="H117" t="s">
        <v>1255</v>
      </c>
      <c r="I117" t="s">
        <v>459</v>
      </c>
      <c r="J117" t="s">
        <v>460</v>
      </c>
      <c r="K117" t="s">
        <v>42</v>
      </c>
      <c r="N117" t="b">
        <v>0</v>
      </c>
      <c r="O117">
        <v>0</v>
      </c>
      <c r="P117">
        <v>78</v>
      </c>
      <c r="Q117">
        <v>37</v>
      </c>
      <c r="R117">
        <v>4131</v>
      </c>
      <c r="AC117" t="s">
        <v>56</v>
      </c>
      <c r="AD117" t="s">
        <v>44</v>
      </c>
      <c r="AE117" t="b">
        <v>0</v>
      </c>
      <c r="AF117" t="s">
        <v>45</v>
      </c>
      <c r="AG117" t="s">
        <v>46</v>
      </c>
      <c r="AH117" t="s">
        <v>47</v>
      </c>
      <c r="AI117" t="s">
        <v>48</v>
      </c>
      <c r="AK117">
        <f t="shared" ca="1" si="1"/>
        <v>0.39487576775685151</v>
      </c>
    </row>
    <row r="118" spans="1:37" x14ac:dyDescent="0.2">
      <c r="A118" t="s">
        <v>36</v>
      </c>
      <c r="B118" s="1">
        <v>1.28905E+18</v>
      </c>
      <c r="C118" t="s">
        <v>37</v>
      </c>
      <c r="D118" t="s">
        <v>38</v>
      </c>
      <c r="E118" s="2">
        <v>44043.159722222219</v>
      </c>
      <c r="F118" s="2">
        <v>44042.826388888891</v>
      </c>
      <c r="G118" t="s">
        <v>461</v>
      </c>
      <c r="H118" t="s">
        <v>1257</v>
      </c>
      <c r="I118" t="s">
        <v>462</v>
      </c>
      <c r="J118" t="s">
        <v>463</v>
      </c>
      <c r="K118" t="s">
        <v>42</v>
      </c>
      <c r="N118" t="b">
        <v>0</v>
      </c>
      <c r="O118">
        <v>0</v>
      </c>
      <c r="P118">
        <v>7</v>
      </c>
      <c r="Q118">
        <v>95</v>
      </c>
      <c r="R118">
        <v>597</v>
      </c>
      <c r="AC118" t="s">
        <v>62</v>
      </c>
      <c r="AD118" t="s">
        <v>44</v>
      </c>
      <c r="AE118" t="b">
        <v>0</v>
      </c>
      <c r="AF118" t="s">
        <v>45</v>
      </c>
      <c r="AG118" t="s">
        <v>46</v>
      </c>
      <c r="AH118" t="s">
        <v>47</v>
      </c>
      <c r="AI118" t="s">
        <v>48</v>
      </c>
      <c r="AK118">
        <f t="shared" ca="1" si="1"/>
        <v>0.35422382964199306</v>
      </c>
    </row>
    <row r="119" spans="1:37" x14ac:dyDescent="0.2">
      <c r="A119" t="s">
        <v>36</v>
      </c>
      <c r="B119" s="1">
        <v>1.28384E+18</v>
      </c>
      <c r="C119" t="s">
        <v>37</v>
      </c>
      <c r="D119" t="s">
        <v>38</v>
      </c>
      <c r="E119" s="2">
        <v>44028.799305555556</v>
      </c>
      <c r="F119" s="2">
        <v>44028.46597222222</v>
      </c>
      <c r="G119" t="s">
        <v>464</v>
      </c>
      <c r="H119" t="s">
        <v>1254</v>
      </c>
      <c r="I119" t="s">
        <v>465</v>
      </c>
      <c r="J119" t="s">
        <v>466</v>
      </c>
      <c r="K119" t="s">
        <v>42</v>
      </c>
      <c r="N119" t="b">
        <v>0</v>
      </c>
      <c r="O119">
        <v>0</v>
      </c>
      <c r="P119">
        <v>220</v>
      </c>
      <c r="Q119">
        <v>212</v>
      </c>
      <c r="R119">
        <v>5514</v>
      </c>
      <c r="AC119" t="s">
        <v>43</v>
      </c>
      <c r="AD119" t="s">
        <v>44</v>
      </c>
      <c r="AE119" t="b">
        <v>0</v>
      </c>
      <c r="AF119" t="s">
        <v>45</v>
      </c>
      <c r="AG119" t="s">
        <v>46</v>
      </c>
      <c r="AH119" t="s">
        <v>47</v>
      </c>
      <c r="AI119" t="s">
        <v>48</v>
      </c>
      <c r="AK119">
        <f t="shared" ca="1" si="1"/>
        <v>0.69134151080885842</v>
      </c>
    </row>
    <row r="120" spans="1:37" x14ac:dyDescent="0.2">
      <c r="A120" t="s">
        <v>36</v>
      </c>
      <c r="B120" s="1">
        <v>1.29039E+18</v>
      </c>
      <c r="C120" t="s">
        <v>37</v>
      </c>
      <c r="D120" t="s">
        <v>38</v>
      </c>
      <c r="E120" s="2">
        <v>44046.855555555558</v>
      </c>
      <c r="F120" s="2">
        <v>44046.522222222222</v>
      </c>
      <c r="G120" t="s">
        <v>467</v>
      </c>
      <c r="H120" t="s">
        <v>1256</v>
      </c>
      <c r="I120" t="s">
        <v>468</v>
      </c>
      <c r="J120" t="s">
        <v>469</v>
      </c>
      <c r="K120" t="s">
        <v>470</v>
      </c>
      <c r="N120" t="b">
        <v>0</v>
      </c>
      <c r="O120">
        <v>0</v>
      </c>
      <c r="P120">
        <v>51603</v>
      </c>
      <c r="Q120">
        <v>1883</v>
      </c>
      <c r="R120">
        <v>24436</v>
      </c>
      <c r="AC120" t="s">
        <v>137</v>
      </c>
      <c r="AD120" t="s">
        <v>44</v>
      </c>
      <c r="AE120" t="b">
        <v>0</v>
      </c>
      <c r="AF120" t="s">
        <v>45</v>
      </c>
      <c r="AG120" t="s">
        <v>46</v>
      </c>
      <c r="AH120" t="s">
        <v>47</v>
      </c>
      <c r="AI120" t="s">
        <v>48</v>
      </c>
      <c r="AK120">
        <f t="shared" ca="1" si="1"/>
        <v>0.20639394068513184</v>
      </c>
    </row>
    <row r="121" spans="1:37" x14ac:dyDescent="0.2">
      <c r="A121" t="s">
        <v>36</v>
      </c>
      <c r="B121" s="1">
        <v>1.2921E+18</v>
      </c>
      <c r="C121" t="s">
        <v>37</v>
      </c>
      <c r="D121" t="s">
        <v>38</v>
      </c>
      <c r="E121" s="2">
        <v>44051.595138888886</v>
      </c>
      <c r="F121" s="2">
        <v>44051.261805555558</v>
      </c>
      <c r="G121" t="s">
        <v>471</v>
      </c>
      <c r="H121" t="s">
        <v>1254</v>
      </c>
      <c r="I121" t="s">
        <v>472</v>
      </c>
      <c r="J121" t="s">
        <v>473</v>
      </c>
      <c r="K121" t="s">
        <v>474</v>
      </c>
      <c r="N121" t="b">
        <v>0</v>
      </c>
      <c r="O121">
        <v>0</v>
      </c>
      <c r="P121">
        <v>2434</v>
      </c>
      <c r="Q121">
        <v>2817</v>
      </c>
      <c r="R121">
        <v>14135</v>
      </c>
      <c r="AC121" t="s">
        <v>56</v>
      </c>
      <c r="AD121" t="s">
        <v>44</v>
      </c>
      <c r="AE121" t="b">
        <v>0</v>
      </c>
      <c r="AF121" t="s">
        <v>45</v>
      </c>
      <c r="AG121" t="s">
        <v>46</v>
      </c>
      <c r="AH121" t="s">
        <v>47</v>
      </c>
      <c r="AI121" t="s">
        <v>48</v>
      </c>
      <c r="AK121">
        <f t="shared" ca="1" si="1"/>
        <v>0.61876942125503176</v>
      </c>
    </row>
    <row r="122" spans="1:37" x14ac:dyDescent="0.2">
      <c r="A122" t="s">
        <v>36</v>
      </c>
      <c r="B122" s="1">
        <v>1.28572E+18</v>
      </c>
      <c r="C122" t="s">
        <v>37</v>
      </c>
      <c r="D122" t="s">
        <v>38</v>
      </c>
      <c r="E122" s="2">
        <v>44033.981944444444</v>
      </c>
      <c r="F122" s="2">
        <v>44033.648611111108</v>
      </c>
      <c r="G122" t="s">
        <v>475</v>
      </c>
      <c r="H122" t="s">
        <v>1255</v>
      </c>
      <c r="I122" t="s">
        <v>476</v>
      </c>
      <c r="J122" t="s">
        <v>477</v>
      </c>
      <c r="K122" t="s">
        <v>73</v>
      </c>
      <c r="N122" t="b">
        <v>0</v>
      </c>
      <c r="O122">
        <v>0</v>
      </c>
      <c r="P122">
        <v>375</v>
      </c>
      <c r="Q122">
        <v>700</v>
      </c>
      <c r="R122">
        <v>2115</v>
      </c>
      <c r="AC122" t="s">
        <v>43</v>
      </c>
      <c r="AD122" t="s">
        <v>44</v>
      </c>
      <c r="AE122" t="b">
        <v>0</v>
      </c>
      <c r="AF122" t="s">
        <v>45</v>
      </c>
      <c r="AG122" t="s">
        <v>46</v>
      </c>
      <c r="AH122" t="s">
        <v>47</v>
      </c>
      <c r="AI122" t="s">
        <v>48</v>
      </c>
      <c r="AK122">
        <f t="shared" ca="1" si="1"/>
        <v>0.7141325543999858</v>
      </c>
    </row>
    <row r="123" spans="1:37" x14ac:dyDescent="0.2">
      <c r="A123" t="s">
        <v>36</v>
      </c>
      <c r="B123" s="1">
        <v>1.29322E+18</v>
      </c>
      <c r="C123" t="s">
        <v>37</v>
      </c>
      <c r="D123" t="s">
        <v>38</v>
      </c>
      <c r="E123" s="2">
        <v>44054.673611111109</v>
      </c>
      <c r="F123" s="2">
        <v>44054.340277777781</v>
      </c>
      <c r="G123" t="s">
        <v>478</v>
      </c>
      <c r="H123" t="s">
        <v>1255</v>
      </c>
      <c r="I123" t="s">
        <v>479</v>
      </c>
      <c r="J123" t="s">
        <v>480</v>
      </c>
      <c r="K123" t="s">
        <v>42</v>
      </c>
      <c r="N123" t="b">
        <v>0</v>
      </c>
      <c r="O123">
        <v>0</v>
      </c>
      <c r="P123">
        <v>13848</v>
      </c>
      <c r="Q123">
        <v>3021</v>
      </c>
      <c r="R123">
        <v>3207</v>
      </c>
      <c r="AC123" t="s">
        <v>62</v>
      </c>
      <c r="AD123" t="s">
        <v>44</v>
      </c>
      <c r="AE123" t="b">
        <v>0</v>
      </c>
      <c r="AF123" t="s">
        <v>45</v>
      </c>
      <c r="AG123" t="s">
        <v>46</v>
      </c>
      <c r="AH123" t="s">
        <v>47</v>
      </c>
      <c r="AI123" t="s">
        <v>48</v>
      </c>
      <c r="AK123">
        <f t="shared" ca="1" si="1"/>
        <v>3.9146936217766548E-2</v>
      </c>
    </row>
    <row r="124" spans="1:37" x14ac:dyDescent="0.2">
      <c r="A124" t="s">
        <v>36</v>
      </c>
      <c r="B124" s="1">
        <v>1.2828E+18</v>
      </c>
      <c r="C124" t="s">
        <v>37</v>
      </c>
      <c r="D124" t="s">
        <v>38</v>
      </c>
      <c r="E124" s="2">
        <v>44025.938194444447</v>
      </c>
      <c r="F124" s="2">
        <v>44025.604861111111</v>
      </c>
      <c r="G124" t="s">
        <v>481</v>
      </c>
      <c r="H124" t="s">
        <v>1257</v>
      </c>
      <c r="I124" t="s">
        <v>482</v>
      </c>
      <c r="J124" t="s">
        <v>483</v>
      </c>
      <c r="K124" t="s">
        <v>42</v>
      </c>
      <c r="N124" t="b">
        <v>0</v>
      </c>
      <c r="O124">
        <v>0</v>
      </c>
      <c r="P124">
        <v>1543</v>
      </c>
      <c r="Q124">
        <v>430</v>
      </c>
      <c r="R124">
        <v>54749</v>
      </c>
      <c r="AC124" t="s">
        <v>43</v>
      </c>
      <c r="AD124" t="s">
        <v>44</v>
      </c>
      <c r="AE124" t="b">
        <v>0</v>
      </c>
      <c r="AF124" t="s">
        <v>45</v>
      </c>
      <c r="AG124" t="s">
        <v>46</v>
      </c>
      <c r="AH124" t="s">
        <v>47</v>
      </c>
      <c r="AI124" t="s">
        <v>48</v>
      </c>
      <c r="AK124">
        <f t="shared" ca="1" si="1"/>
        <v>0.97209374664720238</v>
      </c>
    </row>
    <row r="125" spans="1:37" x14ac:dyDescent="0.2">
      <c r="A125" t="s">
        <v>36</v>
      </c>
      <c r="B125" s="1">
        <v>1.29201E+18</v>
      </c>
      <c r="C125" t="s">
        <v>37</v>
      </c>
      <c r="D125" t="s">
        <v>38</v>
      </c>
      <c r="E125" s="2">
        <v>44051.329861111109</v>
      </c>
      <c r="F125" s="2">
        <v>44050.996527777781</v>
      </c>
      <c r="G125" t="s">
        <v>484</v>
      </c>
      <c r="H125" t="s">
        <v>1257</v>
      </c>
      <c r="I125" t="s">
        <v>485</v>
      </c>
      <c r="J125" t="s">
        <v>486</v>
      </c>
      <c r="K125" t="s">
        <v>42</v>
      </c>
      <c r="N125" t="b">
        <v>0</v>
      </c>
      <c r="O125">
        <v>0</v>
      </c>
      <c r="P125">
        <v>100</v>
      </c>
      <c r="Q125">
        <v>112</v>
      </c>
      <c r="R125">
        <v>2928</v>
      </c>
      <c r="AC125" t="s">
        <v>43</v>
      </c>
      <c r="AD125" t="s">
        <v>44</v>
      </c>
      <c r="AE125" t="b">
        <v>0</v>
      </c>
      <c r="AF125" t="s">
        <v>45</v>
      </c>
      <c r="AG125" t="s">
        <v>46</v>
      </c>
      <c r="AH125" t="s">
        <v>47</v>
      </c>
      <c r="AI125" t="s">
        <v>48</v>
      </c>
      <c r="AK125">
        <f t="shared" ca="1" si="1"/>
        <v>0.38636272734840726</v>
      </c>
    </row>
    <row r="126" spans="1:37" x14ac:dyDescent="0.2">
      <c r="A126" t="s">
        <v>36</v>
      </c>
      <c r="B126" s="1">
        <v>1.28343E+18</v>
      </c>
      <c r="C126" t="s">
        <v>37</v>
      </c>
      <c r="D126" t="s">
        <v>38</v>
      </c>
      <c r="E126" s="2">
        <v>44027.654861111114</v>
      </c>
      <c r="F126" s="2">
        <v>44027.321527777778</v>
      </c>
      <c r="G126" t="s">
        <v>487</v>
      </c>
      <c r="H126" t="s">
        <v>1254</v>
      </c>
      <c r="I126" t="s">
        <v>488</v>
      </c>
      <c r="J126" t="s">
        <v>489</v>
      </c>
      <c r="K126" t="s">
        <v>42</v>
      </c>
      <c r="N126" t="b">
        <v>0</v>
      </c>
      <c r="O126">
        <v>0</v>
      </c>
      <c r="P126">
        <v>43</v>
      </c>
      <c r="Q126">
        <v>533</v>
      </c>
      <c r="R126">
        <v>1838</v>
      </c>
      <c r="AC126" t="s">
        <v>43</v>
      </c>
      <c r="AD126" t="s">
        <v>44</v>
      </c>
      <c r="AE126" t="b">
        <v>0</v>
      </c>
      <c r="AF126" t="s">
        <v>45</v>
      </c>
      <c r="AG126" t="s">
        <v>46</v>
      </c>
      <c r="AH126" t="s">
        <v>47</v>
      </c>
      <c r="AI126" t="s">
        <v>48</v>
      </c>
      <c r="AK126">
        <f t="shared" ca="1" si="1"/>
        <v>0.92916363142561742</v>
      </c>
    </row>
    <row r="127" spans="1:37" x14ac:dyDescent="0.2">
      <c r="A127" t="s">
        <v>36</v>
      </c>
      <c r="B127" s="1">
        <v>1.2933E+18</v>
      </c>
      <c r="C127" t="s">
        <v>37</v>
      </c>
      <c r="D127" t="s">
        <v>38</v>
      </c>
      <c r="E127" s="2">
        <v>44054.907638888886</v>
      </c>
      <c r="F127" s="2">
        <v>44054.574305555558</v>
      </c>
      <c r="G127" t="s">
        <v>490</v>
      </c>
      <c r="H127" t="s">
        <v>1256</v>
      </c>
      <c r="I127" t="s">
        <v>491</v>
      </c>
      <c r="J127" t="s">
        <v>492</v>
      </c>
      <c r="K127" t="s">
        <v>273</v>
      </c>
      <c r="M127" t="s">
        <v>493</v>
      </c>
      <c r="N127" t="b">
        <v>0</v>
      </c>
      <c r="O127">
        <v>0</v>
      </c>
      <c r="P127">
        <v>758</v>
      </c>
      <c r="Q127">
        <v>2128</v>
      </c>
      <c r="R127">
        <v>10491</v>
      </c>
      <c r="AC127" t="s">
        <v>43</v>
      </c>
      <c r="AD127" t="s">
        <v>44</v>
      </c>
      <c r="AE127" t="b">
        <v>0</v>
      </c>
      <c r="AF127" t="s">
        <v>45</v>
      </c>
      <c r="AG127" t="s">
        <v>46</v>
      </c>
      <c r="AH127" t="s">
        <v>47</v>
      </c>
      <c r="AI127" t="s">
        <v>48</v>
      </c>
      <c r="AK127">
        <f t="shared" ca="1" si="1"/>
        <v>0.86286111304587887</v>
      </c>
    </row>
    <row r="128" spans="1:37" x14ac:dyDescent="0.2">
      <c r="A128" t="s">
        <v>36</v>
      </c>
      <c r="B128" s="1">
        <v>1.28743E+18</v>
      </c>
      <c r="C128" t="s">
        <v>37</v>
      </c>
      <c r="D128" t="s">
        <v>38</v>
      </c>
      <c r="E128" s="2">
        <v>44038.700694444444</v>
      </c>
      <c r="F128" s="2">
        <v>44038.367361111108</v>
      </c>
      <c r="G128" t="s">
        <v>494</v>
      </c>
      <c r="H128" t="s">
        <v>1255</v>
      </c>
      <c r="I128" t="s">
        <v>495</v>
      </c>
      <c r="J128" t="s">
        <v>496</v>
      </c>
      <c r="K128" t="s">
        <v>42</v>
      </c>
      <c r="N128" t="b">
        <v>0</v>
      </c>
      <c r="O128">
        <v>0</v>
      </c>
      <c r="P128">
        <v>454</v>
      </c>
      <c r="Q128">
        <v>425</v>
      </c>
      <c r="R128">
        <v>985</v>
      </c>
      <c r="AC128" t="s">
        <v>43</v>
      </c>
      <c r="AD128" t="s">
        <v>44</v>
      </c>
      <c r="AE128" t="b">
        <v>0</v>
      </c>
      <c r="AF128" t="s">
        <v>45</v>
      </c>
      <c r="AG128" t="s">
        <v>46</v>
      </c>
      <c r="AH128" t="s">
        <v>47</v>
      </c>
      <c r="AI128" t="s">
        <v>48</v>
      </c>
      <c r="AK128">
        <f t="shared" ca="1" si="1"/>
        <v>0.50918449211276728</v>
      </c>
    </row>
    <row r="129" spans="1:37" x14ac:dyDescent="0.2">
      <c r="A129" t="s">
        <v>36</v>
      </c>
      <c r="B129" s="1">
        <v>1.29196E+18</v>
      </c>
      <c r="C129" t="s">
        <v>37</v>
      </c>
      <c r="D129" t="s">
        <v>38</v>
      </c>
      <c r="E129" s="2">
        <v>44051.195833333331</v>
      </c>
      <c r="F129" s="2">
        <v>44050.862500000003</v>
      </c>
      <c r="G129" t="s">
        <v>497</v>
      </c>
      <c r="H129" t="s">
        <v>1254</v>
      </c>
      <c r="I129" t="s">
        <v>235</v>
      </c>
      <c r="J129" t="s">
        <v>236</v>
      </c>
      <c r="K129" t="s">
        <v>237</v>
      </c>
      <c r="N129" t="b">
        <v>0</v>
      </c>
      <c r="O129">
        <v>0</v>
      </c>
      <c r="P129">
        <v>126</v>
      </c>
      <c r="Q129">
        <v>35</v>
      </c>
      <c r="R129">
        <v>6772</v>
      </c>
      <c r="AC129" t="s">
        <v>137</v>
      </c>
      <c r="AD129" t="s">
        <v>44</v>
      </c>
      <c r="AE129" t="b">
        <v>0</v>
      </c>
      <c r="AF129" t="s">
        <v>45</v>
      </c>
      <c r="AG129" t="s">
        <v>46</v>
      </c>
      <c r="AH129" t="s">
        <v>47</v>
      </c>
      <c r="AI129" t="s">
        <v>48</v>
      </c>
      <c r="AK129">
        <f t="shared" ca="1" si="1"/>
        <v>0.14043021121620336</v>
      </c>
    </row>
    <row r="130" spans="1:37" x14ac:dyDescent="0.2">
      <c r="A130" t="s">
        <v>96</v>
      </c>
      <c r="B130" s="1">
        <v>1.28686E+18</v>
      </c>
      <c r="C130" t="s">
        <v>37</v>
      </c>
      <c r="D130" t="s">
        <v>38</v>
      </c>
      <c r="E130" s="2">
        <v>44037.117361111108</v>
      </c>
      <c r="F130" s="2">
        <v>44036.78402777778</v>
      </c>
      <c r="G130" t="s">
        <v>498</v>
      </c>
      <c r="H130" t="s">
        <v>1257</v>
      </c>
      <c r="I130" t="s">
        <v>499</v>
      </c>
      <c r="J130" t="s">
        <v>500</v>
      </c>
      <c r="K130" t="s">
        <v>150</v>
      </c>
      <c r="N130" t="b">
        <v>0</v>
      </c>
      <c r="O130">
        <v>0</v>
      </c>
      <c r="P130">
        <v>3050</v>
      </c>
      <c r="Q130">
        <v>661</v>
      </c>
      <c r="R130">
        <v>22057</v>
      </c>
      <c r="V130" t="s">
        <v>42</v>
      </c>
      <c r="W130" t="s">
        <v>101</v>
      </c>
      <c r="X130" t="s">
        <v>102</v>
      </c>
      <c r="Y130" t="s">
        <v>123</v>
      </c>
      <c r="Z130" t="s">
        <v>124</v>
      </c>
      <c r="AC130" t="s">
        <v>43</v>
      </c>
      <c r="AD130" t="s">
        <v>44</v>
      </c>
      <c r="AE130" t="b">
        <v>0</v>
      </c>
      <c r="AJ130" t="s">
        <v>124</v>
      </c>
      <c r="AK130">
        <f t="shared" ref="AK130:AK193" ca="1" si="2">RAND()</f>
        <v>1.4445375289633855E-2</v>
      </c>
    </row>
    <row r="131" spans="1:37" x14ac:dyDescent="0.2">
      <c r="A131" t="s">
        <v>36</v>
      </c>
      <c r="B131" s="1">
        <v>1.29291E+18</v>
      </c>
      <c r="C131" t="s">
        <v>37</v>
      </c>
      <c r="D131" t="s">
        <v>38</v>
      </c>
      <c r="E131" s="2">
        <v>44053.820833333331</v>
      </c>
      <c r="F131" s="2">
        <v>44053.487500000003</v>
      </c>
      <c r="G131" t="s">
        <v>501</v>
      </c>
      <c r="H131" t="s">
        <v>1257</v>
      </c>
      <c r="I131" t="s">
        <v>502</v>
      </c>
      <c r="J131" t="s">
        <v>503</v>
      </c>
      <c r="K131" t="s">
        <v>42</v>
      </c>
      <c r="N131" t="b">
        <v>0</v>
      </c>
      <c r="O131">
        <v>0</v>
      </c>
      <c r="P131">
        <v>608</v>
      </c>
      <c r="Q131">
        <v>1636</v>
      </c>
      <c r="R131">
        <v>3552</v>
      </c>
      <c r="AC131" t="s">
        <v>137</v>
      </c>
      <c r="AD131" t="s">
        <v>44</v>
      </c>
      <c r="AE131" t="b">
        <v>0</v>
      </c>
      <c r="AF131" t="s">
        <v>45</v>
      </c>
      <c r="AG131" t="s">
        <v>46</v>
      </c>
      <c r="AH131" t="s">
        <v>47</v>
      </c>
      <c r="AI131" t="s">
        <v>48</v>
      </c>
      <c r="AK131">
        <f t="shared" ca="1" si="2"/>
        <v>0.61593317275654513</v>
      </c>
    </row>
    <row r="132" spans="1:37" x14ac:dyDescent="0.2">
      <c r="A132" t="s">
        <v>36</v>
      </c>
      <c r="B132" s="1">
        <v>1.28865E+18</v>
      </c>
      <c r="C132" t="s">
        <v>37</v>
      </c>
      <c r="D132" t="s">
        <v>38</v>
      </c>
      <c r="E132" s="2">
        <v>44042.063888888886</v>
      </c>
      <c r="F132" s="2">
        <v>44041.730555555558</v>
      </c>
      <c r="G132" t="s">
        <v>504</v>
      </c>
      <c r="H132" t="s">
        <v>1255</v>
      </c>
      <c r="I132" t="s">
        <v>505</v>
      </c>
      <c r="J132" t="s">
        <v>506</v>
      </c>
      <c r="K132" t="s">
        <v>42</v>
      </c>
      <c r="N132" t="b">
        <v>0</v>
      </c>
      <c r="O132">
        <v>0</v>
      </c>
      <c r="P132">
        <v>49</v>
      </c>
      <c r="Q132">
        <v>69</v>
      </c>
      <c r="R132">
        <v>288</v>
      </c>
      <c r="AC132" t="s">
        <v>137</v>
      </c>
      <c r="AD132" t="s">
        <v>44</v>
      </c>
      <c r="AE132" t="b">
        <v>0</v>
      </c>
      <c r="AF132" t="s">
        <v>45</v>
      </c>
      <c r="AG132" t="s">
        <v>46</v>
      </c>
      <c r="AH132" t="s">
        <v>47</v>
      </c>
      <c r="AI132" t="s">
        <v>48</v>
      </c>
      <c r="AK132">
        <f t="shared" ca="1" si="2"/>
        <v>0.17793572806225633</v>
      </c>
    </row>
    <row r="133" spans="1:37" x14ac:dyDescent="0.2">
      <c r="A133" t="s">
        <v>36</v>
      </c>
      <c r="B133" s="1">
        <v>1.29317E+18</v>
      </c>
      <c r="C133" t="s">
        <v>37</v>
      </c>
      <c r="D133" t="s">
        <v>38</v>
      </c>
      <c r="E133" s="2">
        <v>44054.535416666666</v>
      </c>
      <c r="F133" s="2">
        <v>44054.20208333333</v>
      </c>
      <c r="G133" t="s">
        <v>507</v>
      </c>
      <c r="H133" t="s">
        <v>1255</v>
      </c>
      <c r="I133" t="s">
        <v>508</v>
      </c>
      <c r="J133" t="s">
        <v>509</v>
      </c>
      <c r="K133" t="s">
        <v>87</v>
      </c>
      <c r="M133" t="s">
        <v>510</v>
      </c>
      <c r="N133" t="b">
        <v>0</v>
      </c>
      <c r="O133">
        <v>0</v>
      </c>
      <c r="P133">
        <v>3012</v>
      </c>
      <c r="Q133">
        <v>8807</v>
      </c>
      <c r="R133">
        <v>13071</v>
      </c>
      <c r="AC133" t="s">
        <v>137</v>
      </c>
      <c r="AD133" t="s">
        <v>44</v>
      </c>
      <c r="AE133" t="b">
        <v>0</v>
      </c>
      <c r="AF133" t="s">
        <v>45</v>
      </c>
      <c r="AG133" t="s">
        <v>46</v>
      </c>
      <c r="AH133" t="s">
        <v>47</v>
      </c>
      <c r="AI133" t="s">
        <v>48</v>
      </c>
      <c r="AK133">
        <f t="shared" ca="1" si="2"/>
        <v>0.36896879952863404</v>
      </c>
    </row>
    <row r="134" spans="1:37" x14ac:dyDescent="0.2">
      <c r="A134" t="s">
        <v>36</v>
      </c>
      <c r="B134" s="1">
        <v>1.29184E+18</v>
      </c>
      <c r="C134" t="s">
        <v>442</v>
      </c>
      <c r="D134" t="s">
        <v>38</v>
      </c>
      <c r="E134" s="2">
        <v>44050.880555555559</v>
      </c>
      <c r="F134" s="2">
        <v>44050.547222222223</v>
      </c>
      <c r="G134" t="s">
        <v>511</v>
      </c>
      <c r="H134" t="s">
        <v>1254</v>
      </c>
      <c r="I134" t="s">
        <v>512</v>
      </c>
      <c r="J134" t="s">
        <v>513</v>
      </c>
      <c r="K134" t="s">
        <v>42</v>
      </c>
      <c r="N134" t="b">
        <v>0</v>
      </c>
      <c r="O134">
        <v>0</v>
      </c>
      <c r="P134">
        <v>401</v>
      </c>
      <c r="Q134">
        <v>494</v>
      </c>
      <c r="R134">
        <v>1710</v>
      </c>
      <c r="AC134" t="s">
        <v>137</v>
      </c>
      <c r="AD134" t="s">
        <v>44</v>
      </c>
      <c r="AE134" t="b">
        <v>0</v>
      </c>
      <c r="AF134" t="s">
        <v>45</v>
      </c>
      <c r="AG134" t="s">
        <v>46</v>
      </c>
      <c r="AH134" t="s">
        <v>47</v>
      </c>
      <c r="AI134" t="s">
        <v>48</v>
      </c>
      <c r="AK134">
        <f t="shared" ca="1" si="2"/>
        <v>0.42712093900348169</v>
      </c>
    </row>
    <row r="135" spans="1:37" x14ac:dyDescent="0.2">
      <c r="A135" t="s">
        <v>36</v>
      </c>
      <c r="B135" s="1">
        <v>1.29126E+18</v>
      </c>
      <c r="C135" t="s">
        <v>37</v>
      </c>
      <c r="D135" t="s">
        <v>38</v>
      </c>
      <c r="E135" s="2">
        <v>44049.256944444445</v>
      </c>
      <c r="F135" s="2">
        <v>44048.923611111109</v>
      </c>
      <c r="G135" t="s">
        <v>514</v>
      </c>
      <c r="H135" t="s">
        <v>1254</v>
      </c>
      <c r="I135" t="s">
        <v>398</v>
      </c>
      <c r="J135" t="s">
        <v>86</v>
      </c>
      <c r="K135" t="s">
        <v>87</v>
      </c>
      <c r="N135" t="b">
        <v>0</v>
      </c>
      <c r="O135">
        <v>0</v>
      </c>
      <c r="P135">
        <v>2697</v>
      </c>
      <c r="Q135">
        <v>2790</v>
      </c>
      <c r="R135">
        <v>26540</v>
      </c>
      <c r="AC135" t="s">
        <v>43</v>
      </c>
      <c r="AD135" t="s">
        <v>44</v>
      </c>
      <c r="AE135" t="b">
        <v>0</v>
      </c>
      <c r="AF135" t="s">
        <v>45</v>
      </c>
      <c r="AG135" t="s">
        <v>46</v>
      </c>
      <c r="AH135" t="s">
        <v>47</v>
      </c>
      <c r="AI135" t="s">
        <v>48</v>
      </c>
      <c r="AK135">
        <f t="shared" ca="1" si="2"/>
        <v>0.92256442913801073</v>
      </c>
    </row>
    <row r="136" spans="1:37" x14ac:dyDescent="0.2">
      <c r="A136" t="s">
        <v>36</v>
      </c>
      <c r="B136" s="1">
        <v>1.28746E+18</v>
      </c>
      <c r="C136" t="s">
        <v>37</v>
      </c>
      <c r="D136" t="s">
        <v>38</v>
      </c>
      <c r="E136" s="2">
        <v>44038.788888888892</v>
      </c>
      <c r="F136" s="2">
        <v>44038.455555555556</v>
      </c>
      <c r="G136" t="s">
        <v>515</v>
      </c>
      <c r="H136" t="s">
        <v>1254</v>
      </c>
      <c r="I136" t="s">
        <v>516</v>
      </c>
      <c r="J136" t="s">
        <v>517</v>
      </c>
      <c r="K136" t="s">
        <v>518</v>
      </c>
      <c r="N136" t="b">
        <v>0</v>
      </c>
      <c r="O136">
        <v>0</v>
      </c>
      <c r="P136">
        <v>165</v>
      </c>
      <c r="Q136">
        <v>334</v>
      </c>
      <c r="R136">
        <v>18017</v>
      </c>
      <c r="AC136" t="s">
        <v>43</v>
      </c>
      <c r="AD136" t="s">
        <v>44</v>
      </c>
      <c r="AE136" t="b">
        <v>0</v>
      </c>
      <c r="AF136" t="s">
        <v>45</v>
      </c>
      <c r="AG136" t="s">
        <v>46</v>
      </c>
      <c r="AH136" t="s">
        <v>47</v>
      </c>
      <c r="AI136" t="s">
        <v>48</v>
      </c>
      <c r="AK136">
        <f t="shared" ca="1" si="2"/>
        <v>0.67167645181185853</v>
      </c>
    </row>
    <row r="137" spans="1:37" x14ac:dyDescent="0.2">
      <c r="A137" t="s">
        <v>36</v>
      </c>
      <c r="B137" s="1">
        <v>1.2882E+18</v>
      </c>
      <c r="C137" t="s">
        <v>37</v>
      </c>
      <c r="D137" t="s">
        <v>38</v>
      </c>
      <c r="E137" s="2">
        <v>44040.824999999997</v>
      </c>
      <c r="F137" s="2">
        <v>44040.491666666669</v>
      </c>
      <c r="G137" t="s">
        <v>519</v>
      </c>
      <c r="H137" t="s">
        <v>1256</v>
      </c>
      <c r="I137" t="s">
        <v>520</v>
      </c>
      <c r="J137" t="s">
        <v>521</v>
      </c>
      <c r="K137" t="s">
        <v>42</v>
      </c>
      <c r="N137" t="b">
        <v>0</v>
      </c>
      <c r="O137">
        <v>0</v>
      </c>
      <c r="P137">
        <v>1062</v>
      </c>
      <c r="Q137">
        <v>1157</v>
      </c>
      <c r="R137">
        <v>12393</v>
      </c>
      <c r="AC137" t="s">
        <v>56</v>
      </c>
      <c r="AD137" t="s">
        <v>44</v>
      </c>
      <c r="AE137" t="b">
        <v>0</v>
      </c>
      <c r="AF137" t="s">
        <v>45</v>
      </c>
      <c r="AG137" t="s">
        <v>46</v>
      </c>
      <c r="AH137" t="s">
        <v>47</v>
      </c>
      <c r="AI137" t="s">
        <v>48</v>
      </c>
      <c r="AK137">
        <f t="shared" ca="1" si="2"/>
        <v>0.22730231644251897</v>
      </c>
    </row>
    <row r="138" spans="1:37" x14ac:dyDescent="0.2">
      <c r="A138" t="s">
        <v>36</v>
      </c>
      <c r="B138" s="1">
        <v>1.2892E+18</v>
      </c>
      <c r="C138" t="s">
        <v>37</v>
      </c>
      <c r="D138" t="s">
        <v>38</v>
      </c>
      <c r="E138" s="2">
        <v>44043.59097222222</v>
      </c>
      <c r="F138" s="2">
        <v>44043.257638888892</v>
      </c>
      <c r="G138" t="s">
        <v>522</v>
      </c>
      <c r="H138" t="s">
        <v>1256</v>
      </c>
      <c r="I138" t="s">
        <v>106</v>
      </c>
      <c r="J138" t="s">
        <v>107</v>
      </c>
      <c r="K138" t="s">
        <v>42</v>
      </c>
      <c r="N138" t="b">
        <v>0</v>
      </c>
      <c r="O138">
        <v>0</v>
      </c>
      <c r="P138">
        <v>1452</v>
      </c>
      <c r="Q138">
        <v>619</v>
      </c>
      <c r="R138">
        <v>178752</v>
      </c>
      <c r="AC138" t="s">
        <v>43</v>
      </c>
      <c r="AD138" t="s">
        <v>44</v>
      </c>
      <c r="AE138" t="b">
        <v>0</v>
      </c>
      <c r="AF138" t="s">
        <v>45</v>
      </c>
      <c r="AG138" t="s">
        <v>46</v>
      </c>
      <c r="AH138" t="s">
        <v>47</v>
      </c>
      <c r="AI138" t="s">
        <v>48</v>
      </c>
      <c r="AK138">
        <f t="shared" ca="1" si="2"/>
        <v>0.82276769837357122</v>
      </c>
    </row>
    <row r="139" spans="1:37" x14ac:dyDescent="0.2">
      <c r="A139" t="s">
        <v>36</v>
      </c>
      <c r="B139" s="1">
        <v>1.29121E+18</v>
      </c>
      <c r="C139" t="s">
        <v>37</v>
      </c>
      <c r="D139" t="s">
        <v>38</v>
      </c>
      <c r="E139" s="2">
        <v>44049.129166666666</v>
      </c>
      <c r="F139" s="2">
        <v>44048.79583333333</v>
      </c>
      <c r="G139" t="s">
        <v>523</v>
      </c>
      <c r="H139" t="s">
        <v>1255</v>
      </c>
      <c r="I139" t="s">
        <v>524</v>
      </c>
      <c r="J139" t="s">
        <v>525</v>
      </c>
      <c r="K139" t="s">
        <v>42</v>
      </c>
      <c r="N139" t="b">
        <v>0</v>
      </c>
      <c r="O139">
        <v>0</v>
      </c>
      <c r="P139">
        <v>256</v>
      </c>
      <c r="Q139">
        <v>252</v>
      </c>
      <c r="R139">
        <v>9973</v>
      </c>
      <c r="AC139" t="s">
        <v>43</v>
      </c>
      <c r="AD139" t="s">
        <v>44</v>
      </c>
      <c r="AE139" t="b">
        <v>0</v>
      </c>
      <c r="AF139" t="s">
        <v>45</v>
      </c>
      <c r="AG139" t="s">
        <v>46</v>
      </c>
      <c r="AH139" t="s">
        <v>47</v>
      </c>
      <c r="AI139" t="s">
        <v>48</v>
      </c>
      <c r="AK139">
        <f t="shared" ca="1" si="2"/>
        <v>0.86920483396852544</v>
      </c>
    </row>
    <row r="140" spans="1:37" x14ac:dyDescent="0.2">
      <c r="A140" t="s">
        <v>36</v>
      </c>
      <c r="B140" s="1">
        <v>1.28907E+18</v>
      </c>
      <c r="C140" t="s">
        <v>341</v>
      </c>
      <c r="D140" t="s">
        <v>217</v>
      </c>
      <c r="E140" s="2">
        <v>44043.219444444447</v>
      </c>
      <c r="F140" s="2">
        <v>44042.927777777775</v>
      </c>
      <c r="G140" t="s">
        <v>526</v>
      </c>
      <c r="H140" t="s">
        <v>1256</v>
      </c>
      <c r="I140" t="s">
        <v>398</v>
      </c>
      <c r="J140" t="s">
        <v>86</v>
      </c>
      <c r="K140" t="s">
        <v>87</v>
      </c>
      <c r="N140" t="b">
        <v>0</v>
      </c>
      <c r="O140">
        <v>0</v>
      </c>
      <c r="P140">
        <v>2601</v>
      </c>
      <c r="Q140">
        <v>2737</v>
      </c>
      <c r="R140">
        <v>24746</v>
      </c>
      <c r="AC140" t="s">
        <v>43</v>
      </c>
      <c r="AD140" t="s">
        <v>44</v>
      </c>
      <c r="AE140" t="b">
        <v>0</v>
      </c>
      <c r="AF140" t="s">
        <v>45</v>
      </c>
      <c r="AG140" t="s">
        <v>46</v>
      </c>
      <c r="AH140" t="s">
        <v>47</v>
      </c>
      <c r="AI140" t="s">
        <v>48</v>
      </c>
      <c r="AK140">
        <f t="shared" ca="1" si="2"/>
        <v>0.57804776822902026</v>
      </c>
    </row>
    <row r="141" spans="1:37" x14ac:dyDescent="0.2">
      <c r="A141" t="s">
        <v>36</v>
      </c>
      <c r="B141" s="1">
        <v>1.29101E+18</v>
      </c>
      <c r="C141" t="s">
        <v>37</v>
      </c>
      <c r="D141" t="s">
        <v>38</v>
      </c>
      <c r="E141" s="2">
        <v>44048.588888888888</v>
      </c>
      <c r="F141" s="2">
        <v>44048.255555555559</v>
      </c>
      <c r="G141" t="s">
        <v>527</v>
      </c>
      <c r="H141" t="s">
        <v>1255</v>
      </c>
      <c r="I141" t="s">
        <v>528</v>
      </c>
      <c r="J141" t="s">
        <v>529</v>
      </c>
      <c r="K141" t="s">
        <v>42</v>
      </c>
      <c r="M141" t="s">
        <v>530</v>
      </c>
      <c r="N141" t="b">
        <v>0</v>
      </c>
      <c r="O141">
        <v>0</v>
      </c>
      <c r="P141">
        <v>47076</v>
      </c>
      <c r="Q141">
        <v>872</v>
      </c>
      <c r="R141">
        <v>7906</v>
      </c>
      <c r="AC141" t="s">
        <v>56</v>
      </c>
      <c r="AD141" t="s">
        <v>44</v>
      </c>
      <c r="AE141" t="b">
        <v>0</v>
      </c>
      <c r="AF141" t="s">
        <v>45</v>
      </c>
      <c r="AG141" t="s">
        <v>46</v>
      </c>
      <c r="AH141" t="s">
        <v>47</v>
      </c>
      <c r="AI141" t="s">
        <v>48</v>
      </c>
      <c r="AK141">
        <f t="shared" ca="1" si="2"/>
        <v>9.1892911959499224E-2</v>
      </c>
    </row>
    <row r="142" spans="1:37" x14ac:dyDescent="0.2">
      <c r="A142" t="s">
        <v>36</v>
      </c>
      <c r="B142" s="1">
        <v>1.29195E+18</v>
      </c>
      <c r="C142" t="s">
        <v>37</v>
      </c>
      <c r="D142" t="s">
        <v>38</v>
      </c>
      <c r="E142" s="2">
        <v>44051.182638888888</v>
      </c>
      <c r="F142" s="2">
        <v>44050.849305555559</v>
      </c>
      <c r="G142" t="s">
        <v>531</v>
      </c>
      <c r="H142" t="s">
        <v>1255</v>
      </c>
      <c r="I142" t="s">
        <v>532</v>
      </c>
      <c r="J142" t="s">
        <v>532</v>
      </c>
      <c r="K142" t="s">
        <v>42</v>
      </c>
      <c r="N142" t="b">
        <v>0</v>
      </c>
      <c r="O142">
        <v>0</v>
      </c>
      <c r="P142">
        <v>384</v>
      </c>
      <c r="Q142">
        <v>922</v>
      </c>
      <c r="R142">
        <v>3236</v>
      </c>
      <c r="AC142" t="s">
        <v>56</v>
      </c>
      <c r="AD142" t="s">
        <v>44</v>
      </c>
      <c r="AE142" t="b">
        <v>0</v>
      </c>
      <c r="AF142" t="s">
        <v>45</v>
      </c>
      <c r="AG142" t="s">
        <v>46</v>
      </c>
      <c r="AH142" t="s">
        <v>47</v>
      </c>
      <c r="AI142" t="s">
        <v>48</v>
      </c>
      <c r="AK142">
        <f t="shared" ca="1" si="2"/>
        <v>0.58224620025267859</v>
      </c>
    </row>
    <row r="143" spans="1:37" x14ac:dyDescent="0.2">
      <c r="A143" t="s">
        <v>36</v>
      </c>
      <c r="B143" s="1">
        <v>1.28854E+18</v>
      </c>
      <c r="C143" t="s">
        <v>37</v>
      </c>
      <c r="D143" t="s">
        <v>38</v>
      </c>
      <c r="E143" s="2">
        <v>44041.775000000001</v>
      </c>
      <c r="F143" s="2">
        <v>44041.441666666666</v>
      </c>
      <c r="G143" t="s">
        <v>533</v>
      </c>
      <c r="H143" t="s">
        <v>1257</v>
      </c>
      <c r="I143" t="s">
        <v>193</v>
      </c>
      <c r="J143" t="s">
        <v>194</v>
      </c>
      <c r="K143" t="s">
        <v>42</v>
      </c>
      <c r="N143" t="b">
        <v>0</v>
      </c>
      <c r="O143">
        <v>0</v>
      </c>
      <c r="P143">
        <v>1421</v>
      </c>
      <c r="Q143">
        <v>643</v>
      </c>
      <c r="R143">
        <v>10539</v>
      </c>
      <c r="AC143" t="s">
        <v>56</v>
      </c>
      <c r="AD143" t="s">
        <v>44</v>
      </c>
      <c r="AE143" t="b">
        <v>0</v>
      </c>
      <c r="AF143" t="s">
        <v>45</v>
      </c>
      <c r="AG143" t="s">
        <v>46</v>
      </c>
      <c r="AH143" t="s">
        <v>47</v>
      </c>
      <c r="AI143" t="s">
        <v>48</v>
      </c>
      <c r="AK143">
        <f t="shared" ca="1" si="2"/>
        <v>0.871175912417823</v>
      </c>
    </row>
    <row r="144" spans="1:37" x14ac:dyDescent="0.2">
      <c r="A144" t="s">
        <v>36</v>
      </c>
      <c r="B144" s="1">
        <v>1.289E+18</v>
      </c>
      <c r="C144" t="s">
        <v>534</v>
      </c>
      <c r="D144" t="s">
        <v>217</v>
      </c>
      <c r="E144" s="2">
        <v>44043.040277777778</v>
      </c>
      <c r="F144" s="2">
        <v>44042.748611111114</v>
      </c>
      <c r="G144" t="s">
        <v>535</v>
      </c>
      <c r="H144" t="s">
        <v>1257</v>
      </c>
      <c r="I144" t="s">
        <v>536</v>
      </c>
      <c r="J144" t="s">
        <v>537</v>
      </c>
      <c r="K144" t="s">
        <v>42</v>
      </c>
      <c r="N144" t="b">
        <v>0</v>
      </c>
      <c r="O144">
        <v>0</v>
      </c>
      <c r="P144">
        <v>7467</v>
      </c>
      <c r="Q144">
        <v>7711</v>
      </c>
      <c r="R144">
        <v>48858</v>
      </c>
      <c r="AC144" t="s">
        <v>43</v>
      </c>
      <c r="AD144" t="s">
        <v>44</v>
      </c>
      <c r="AE144" t="b">
        <v>0</v>
      </c>
      <c r="AF144" t="s">
        <v>45</v>
      </c>
      <c r="AG144" t="s">
        <v>46</v>
      </c>
      <c r="AH144" t="s">
        <v>47</v>
      </c>
      <c r="AI144" t="s">
        <v>48</v>
      </c>
      <c r="AK144">
        <f t="shared" ca="1" si="2"/>
        <v>0.40008124344387286</v>
      </c>
    </row>
    <row r="145" spans="1:37" x14ac:dyDescent="0.2">
      <c r="A145" t="s">
        <v>36</v>
      </c>
      <c r="B145" s="1">
        <v>1.28968E+18</v>
      </c>
      <c r="C145" t="s">
        <v>37</v>
      </c>
      <c r="D145" t="s">
        <v>38</v>
      </c>
      <c r="E145" s="2">
        <v>44044.918055555558</v>
      </c>
      <c r="F145" s="2">
        <v>44044.584722222222</v>
      </c>
      <c r="G145" t="s">
        <v>538</v>
      </c>
      <c r="H145" t="s">
        <v>1256</v>
      </c>
      <c r="I145" t="s">
        <v>148</v>
      </c>
      <c r="J145" t="s">
        <v>149</v>
      </c>
      <c r="K145" t="s">
        <v>150</v>
      </c>
      <c r="N145" t="b">
        <v>0</v>
      </c>
      <c r="O145">
        <v>0</v>
      </c>
      <c r="P145">
        <v>619</v>
      </c>
      <c r="Q145">
        <v>2670</v>
      </c>
      <c r="R145">
        <v>5626</v>
      </c>
      <c r="AC145" t="s">
        <v>43</v>
      </c>
      <c r="AD145" t="s">
        <v>44</v>
      </c>
      <c r="AE145" t="b">
        <v>0</v>
      </c>
      <c r="AF145" t="s">
        <v>45</v>
      </c>
      <c r="AG145" t="s">
        <v>46</v>
      </c>
      <c r="AH145" t="s">
        <v>47</v>
      </c>
      <c r="AI145" t="s">
        <v>48</v>
      </c>
      <c r="AK145">
        <f t="shared" ca="1" si="2"/>
        <v>0.69485046988756782</v>
      </c>
    </row>
    <row r="146" spans="1:37" x14ac:dyDescent="0.2">
      <c r="A146" t="s">
        <v>36</v>
      </c>
      <c r="B146" s="1">
        <v>1.28863E+18</v>
      </c>
      <c r="C146" t="s">
        <v>539</v>
      </c>
      <c r="D146" t="s">
        <v>78</v>
      </c>
      <c r="E146" s="2">
        <v>44042.020833333336</v>
      </c>
      <c r="F146" s="2">
        <v>44041.6875</v>
      </c>
      <c r="G146" t="s">
        <v>540</v>
      </c>
      <c r="H146" t="s">
        <v>1257</v>
      </c>
      <c r="I146" t="s">
        <v>541</v>
      </c>
      <c r="J146" t="s">
        <v>542</v>
      </c>
      <c r="K146" t="s">
        <v>42</v>
      </c>
      <c r="N146" t="b">
        <v>0</v>
      </c>
      <c r="O146">
        <v>0</v>
      </c>
      <c r="P146">
        <v>26</v>
      </c>
      <c r="Q146">
        <v>54</v>
      </c>
      <c r="R146">
        <v>253</v>
      </c>
      <c r="AC146" t="s">
        <v>43</v>
      </c>
      <c r="AD146" t="s">
        <v>44</v>
      </c>
      <c r="AE146" t="b">
        <v>0</v>
      </c>
      <c r="AF146" t="s">
        <v>45</v>
      </c>
      <c r="AG146" t="s">
        <v>46</v>
      </c>
      <c r="AH146" t="s">
        <v>47</v>
      </c>
      <c r="AI146" t="s">
        <v>48</v>
      </c>
      <c r="AK146">
        <f t="shared" ca="1" si="2"/>
        <v>0.65494048100907498</v>
      </c>
    </row>
    <row r="147" spans="1:37" x14ac:dyDescent="0.2">
      <c r="A147" t="s">
        <v>36</v>
      </c>
      <c r="B147" s="1">
        <v>1.2853E+18</v>
      </c>
      <c r="C147" t="s">
        <v>543</v>
      </c>
      <c r="D147" t="s">
        <v>217</v>
      </c>
      <c r="E147" s="2">
        <v>44032.820138888892</v>
      </c>
      <c r="F147" s="2">
        <v>44032.52847222222</v>
      </c>
      <c r="G147" t="s">
        <v>544</v>
      </c>
      <c r="H147" t="s">
        <v>1257</v>
      </c>
      <c r="I147" t="s">
        <v>545</v>
      </c>
      <c r="J147" t="s">
        <v>546</v>
      </c>
      <c r="K147" t="s">
        <v>42</v>
      </c>
      <c r="N147" t="b">
        <v>0</v>
      </c>
      <c r="O147">
        <v>0</v>
      </c>
      <c r="P147">
        <v>432</v>
      </c>
      <c r="Q147">
        <v>560</v>
      </c>
      <c r="R147">
        <v>12640</v>
      </c>
      <c r="AC147" t="s">
        <v>43</v>
      </c>
      <c r="AD147" t="s">
        <v>44</v>
      </c>
      <c r="AE147" t="b">
        <v>0</v>
      </c>
      <c r="AF147" t="s">
        <v>45</v>
      </c>
      <c r="AG147" t="s">
        <v>46</v>
      </c>
      <c r="AH147" t="s">
        <v>47</v>
      </c>
      <c r="AI147" t="s">
        <v>48</v>
      </c>
      <c r="AK147">
        <f t="shared" ca="1" si="2"/>
        <v>0.93435884247216683</v>
      </c>
    </row>
    <row r="148" spans="1:37" x14ac:dyDescent="0.2">
      <c r="A148" t="s">
        <v>36</v>
      </c>
      <c r="B148" s="1">
        <v>1.28881E+18</v>
      </c>
      <c r="C148" t="s">
        <v>37</v>
      </c>
      <c r="D148" t="s">
        <v>38</v>
      </c>
      <c r="E148" s="2">
        <v>44042.522222222222</v>
      </c>
      <c r="F148" s="2">
        <v>44042.188888888886</v>
      </c>
      <c r="G148" t="s">
        <v>547</v>
      </c>
      <c r="H148" t="s">
        <v>1254</v>
      </c>
      <c r="I148" t="s">
        <v>548</v>
      </c>
      <c r="J148" t="s">
        <v>549</v>
      </c>
      <c r="K148" t="s">
        <v>42</v>
      </c>
      <c r="N148" t="b">
        <v>0</v>
      </c>
      <c r="O148">
        <v>0</v>
      </c>
      <c r="P148">
        <v>32</v>
      </c>
      <c r="Q148">
        <v>264</v>
      </c>
      <c r="R148">
        <v>723</v>
      </c>
      <c r="AC148" t="s">
        <v>43</v>
      </c>
      <c r="AD148" t="s">
        <v>44</v>
      </c>
      <c r="AE148" t="b">
        <v>0</v>
      </c>
      <c r="AF148" t="s">
        <v>45</v>
      </c>
      <c r="AG148" t="s">
        <v>46</v>
      </c>
      <c r="AH148" t="s">
        <v>47</v>
      </c>
      <c r="AI148" t="s">
        <v>48</v>
      </c>
      <c r="AK148">
        <f t="shared" ca="1" si="2"/>
        <v>0.96778234726949419</v>
      </c>
    </row>
    <row r="149" spans="1:37" x14ac:dyDescent="0.2">
      <c r="A149" t="s">
        <v>36</v>
      </c>
      <c r="B149" s="1">
        <v>1.28527E+18</v>
      </c>
      <c r="C149" t="s">
        <v>37</v>
      </c>
      <c r="D149" t="s">
        <v>38</v>
      </c>
      <c r="E149" s="2">
        <v>44032.731944444444</v>
      </c>
      <c r="F149" s="2">
        <v>44032.398611111108</v>
      </c>
      <c r="G149" t="s">
        <v>550</v>
      </c>
      <c r="H149" t="s">
        <v>1255</v>
      </c>
      <c r="I149" t="s">
        <v>551</v>
      </c>
      <c r="J149" t="s">
        <v>552</v>
      </c>
      <c r="K149" t="s">
        <v>226</v>
      </c>
      <c r="N149" t="b">
        <v>0</v>
      </c>
      <c r="O149">
        <v>0</v>
      </c>
      <c r="P149">
        <v>139</v>
      </c>
      <c r="Q149">
        <v>88</v>
      </c>
      <c r="R149">
        <v>1064</v>
      </c>
      <c r="AC149" t="s">
        <v>137</v>
      </c>
      <c r="AD149" t="s">
        <v>44</v>
      </c>
      <c r="AE149" t="b">
        <v>0</v>
      </c>
      <c r="AF149" t="s">
        <v>45</v>
      </c>
      <c r="AG149" t="s">
        <v>46</v>
      </c>
      <c r="AH149" t="s">
        <v>47</v>
      </c>
      <c r="AI149" t="s">
        <v>48</v>
      </c>
      <c r="AK149">
        <f t="shared" ca="1" si="2"/>
        <v>9.2968987855081453E-2</v>
      </c>
    </row>
    <row r="150" spans="1:37" x14ac:dyDescent="0.2">
      <c r="A150" t="s">
        <v>36</v>
      </c>
      <c r="B150" s="1">
        <v>1.28561E+18</v>
      </c>
      <c r="C150" t="s">
        <v>37</v>
      </c>
      <c r="D150" t="s">
        <v>38</v>
      </c>
      <c r="E150" s="2">
        <v>44033.691666666666</v>
      </c>
      <c r="F150" s="2">
        <v>44033.35833333333</v>
      </c>
      <c r="G150" t="s">
        <v>553</v>
      </c>
      <c r="H150" t="s">
        <v>1255</v>
      </c>
      <c r="I150" t="s">
        <v>554</v>
      </c>
      <c r="J150" t="s">
        <v>555</v>
      </c>
      <c r="K150" t="s">
        <v>556</v>
      </c>
      <c r="N150" t="b">
        <v>0</v>
      </c>
      <c r="O150">
        <v>0</v>
      </c>
      <c r="P150">
        <v>16</v>
      </c>
      <c r="Q150">
        <v>61</v>
      </c>
      <c r="R150">
        <v>411</v>
      </c>
      <c r="AC150" t="s">
        <v>56</v>
      </c>
      <c r="AD150" t="s">
        <v>44</v>
      </c>
      <c r="AE150" t="b">
        <v>0</v>
      </c>
      <c r="AF150" t="s">
        <v>45</v>
      </c>
      <c r="AG150" t="s">
        <v>46</v>
      </c>
      <c r="AH150" t="s">
        <v>47</v>
      </c>
      <c r="AI150" t="s">
        <v>48</v>
      </c>
      <c r="AK150">
        <f t="shared" ca="1" si="2"/>
        <v>0.97167048576512316</v>
      </c>
    </row>
    <row r="151" spans="1:37" x14ac:dyDescent="0.2">
      <c r="A151" t="s">
        <v>36</v>
      </c>
      <c r="B151" s="1">
        <v>1.28531E+18</v>
      </c>
      <c r="C151" t="s">
        <v>37</v>
      </c>
      <c r="D151" t="s">
        <v>38</v>
      </c>
      <c r="E151" s="2">
        <v>44032.861805555556</v>
      </c>
      <c r="F151" s="2">
        <v>44032.52847222222</v>
      </c>
      <c r="G151" t="s">
        <v>557</v>
      </c>
      <c r="H151" t="s">
        <v>1254</v>
      </c>
      <c r="I151" t="s">
        <v>558</v>
      </c>
      <c r="J151" t="s">
        <v>559</v>
      </c>
      <c r="K151" t="s">
        <v>560</v>
      </c>
      <c r="N151" t="b">
        <v>0</v>
      </c>
      <c r="O151">
        <v>0</v>
      </c>
      <c r="P151">
        <v>836</v>
      </c>
      <c r="Q151">
        <v>1601</v>
      </c>
      <c r="R151">
        <v>41454</v>
      </c>
      <c r="AC151" t="s">
        <v>56</v>
      </c>
      <c r="AD151" t="s">
        <v>44</v>
      </c>
      <c r="AE151" t="b">
        <v>0</v>
      </c>
      <c r="AF151" t="s">
        <v>45</v>
      </c>
      <c r="AG151" t="s">
        <v>46</v>
      </c>
      <c r="AH151" t="s">
        <v>47</v>
      </c>
      <c r="AI151" t="s">
        <v>48</v>
      </c>
      <c r="AK151">
        <f t="shared" ca="1" si="2"/>
        <v>0.55243780147297461</v>
      </c>
    </row>
    <row r="152" spans="1:37" x14ac:dyDescent="0.2">
      <c r="A152" t="s">
        <v>36</v>
      </c>
      <c r="B152" s="1">
        <v>1.28739E+18</v>
      </c>
      <c r="C152" t="s">
        <v>37</v>
      </c>
      <c r="D152" t="s">
        <v>38</v>
      </c>
      <c r="E152" s="2">
        <v>44038.582638888889</v>
      </c>
      <c r="F152" s="2">
        <v>44038.249305555553</v>
      </c>
      <c r="G152" t="s">
        <v>561</v>
      </c>
      <c r="H152" t="s">
        <v>1257</v>
      </c>
      <c r="I152" t="s">
        <v>562</v>
      </c>
      <c r="J152" t="s">
        <v>563</v>
      </c>
      <c r="K152" t="s">
        <v>42</v>
      </c>
      <c r="N152" t="b">
        <v>0</v>
      </c>
      <c r="O152">
        <v>0</v>
      </c>
      <c r="P152">
        <v>1928</v>
      </c>
      <c r="Q152">
        <v>2629</v>
      </c>
      <c r="R152">
        <v>23546</v>
      </c>
      <c r="AC152" t="s">
        <v>137</v>
      </c>
      <c r="AD152" t="s">
        <v>44</v>
      </c>
      <c r="AE152" t="b">
        <v>0</v>
      </c>
      <c r="AF152" t="s">
        <v>45</v>
      </c>
      <c r="AG152" t="s">
        <v>46</v>
      </c>
      <c r="AH152" t="s">
        <v>47</v>
      </c>
      <c r="AI152" t="s">
        <v>48</v>
      </c>
      <c r="AK152">
        <f t="shared" ca="1" si="2"/>
        <v>0.21612501783161553</v>
      </c>
    </row>
    <row r="153" spans="1:37" x14ac:dyDescent="0.2">
      <c r="A153" t="s">
        <v>36</v>
      </c>
      <c r="B153" s="1">
        <v>1.29208E+18</v>
      </c>
      <c r="C153" t="s">
        <v>37</v>
      </c>
      <c r="D153" t="s">
        <v>38</v>
      </c>
      <c r="E153" s="2">
        <v>44051.527777777781</v>
      </c>
      <c r="F153" s="2">
        <v>44051.194444444445</v>
      </c>
      <c r="G153" t="s">
        <v>564</v>
      </c>
      <c r="H153" t="s">
        <v>1257</v>
      </c>
      <c r="I153" t="s">
        <v>565</v>
      </c>
      <c r="J153" t="s">
        <v>566</v>
      </c>
      <c r="K153" t="s">
        <v>42</v>
      </c>
      <c r="N153" t="b">
        <v>0</v>
      </c>
      <c r="O153">
        <v>0</v>
      </c>
      <c r="P153">
        <v>164</v>
      </c>
      <c r="Q153">
        <v>481</v>
      </c>
      <c r="R153">
        <v>4602</v>
      </c>
      <c r="AC153" t="s">
        <v>137</v>
      </c>
      <c r="AD153" t="s">
        <v>44</v>
      </c>
      <c r="AE153" t="b">
        <v>0</v>
      </c>
      <c r="AF153" t="s">
        <v>45</v>
      </c>
      <c r="AG153" t="s">
        <v>46</v>
      </c>
      <c r="AH153" t="s">
        <v>47</v>
      </c>
      <c r="AI153" t="s">
        <v>48</v>
      </c>
      <c r="AK153">
        <f t="shared" ca="1" si="2"/>
        <v>0.74361925224704162</v>
      </c>
    </row>
    <row r="154" spans="1:37" x14ac:dyDescent="0.2">
      <c r="A154" t="s">
        <v>36</v>
      </c>
      <c r="B154" s="1">
        <v>1.28532E+18</v>
      </c>
      <c r="C154" t="s">
        <v>37</v>
      </c>
      <c r="D154" t="s">
        <v>38</v>
      </c>
      <c r="E154" s="2">
        <v>44032.865277777775</v>
      </c>
      <c r="F154" s="2">
        <v>44032.531944444447</v>
      </c>
      <c r="G154" t="s">
        <v>567</v>
      </c>
      <c r="H154" t="s">
        <v>1254</v>
      </c>
      <c r="I154" t="s">
        <v>85</v>
      </c>
      <c r="J154" t="s">
        <v>86</v>
      </c>
      <c r="K154" t="s">
        <v>87</v>
      </c>
      <c r="N154" t="b">
        <v>0</v>
      </c>
      <c r="O154">
        <v>0</v>
      </c>
      <c r="P154">
        <v>2345</v>
      </c>
      <c r="Q154">
        <v>2456</v>
      </c>
      <c r="R154">
        <v>21944</v>
      </c>
      <c r="AC154" t="s">
        <v>43</v>
      </c>
      <c r="AD154" t="s">
        <v>44</v>
      </c>
      <c r="AE154" t="b">
        <v>0</v>
      </c>
      <c r="AF154" t="s">
        <v>45</v>
      </c>
      <c r="AG154" t="s">
        <v>46</v>
      </c>
      <c r="AH154" t="s">
        <v>47</v>
      </c>
      <c r="AI154" t="s">
        <v>48</v>
      </c>
      <c r="AK154">
        <f t="shared" ca="1" si="2"/>
        <v>0.83866927032521243</v>
      </c>
    </row>
    <row r="155" spans="1:37" x14ac:dyDescent="0.2">
      <c r="A155" t="s">
        <v>36</v>
      </c>
      <c r="B155" s="1">
        <v>1.29145E+18</v>
      </c>
      <c r="C155" t="s">
        <v>37</v>
      </c>
      <c r="D155" t="s">
        <v>38</v>
      </c>
      <c r="E155" s="2">
        <v>44049.805555555555</v>
      </c>
      <c r="F155" s="2">
        <v>44049.472222222219</v>
      </c>
      <c r="G155" t="s">
        <v>568</v>
      </c>
      <c r="H155" t="s">
        <v>1257</v>
      </c>
      <c r="I155" t="s">
        <v>569</v>
      </c>
      <c r="J155" t="s">
        <v>570</v>
      </c>
      <c r="K155" t="s">
        <v>42</v>
      </c>
      <c r="N155" t="b">
        <v>0</v>
      </c>
      <c r="O155">
        <v>0</v>
      </c>
      <c r="P155">
        <v>91</v>
      </c>
      <c r="Q155">
        <v>1399</v>
      </c>
      <c r="R155">
        <v>3592</v>
      </c>
      <c r="AC155" t="s">
        <v>43</v>
      </c>
      <c r="AD155" t="s">
        <v>44</v>
      </c>
      <c r="AE155" t="b">
        <v>0</v>
      </c>
      <c r="AF155" t="s">
        <v>45</v>
      </c>
      <c r="AG155" t="s">
        <v>46</v>
      </c>
      <c r="AH155" t="s">
        <v>47</v>
      </c>
      <c r="AI155" t="s">
        <v>48</v>
      </c>
      <c r="AK155">
        <f t="shared" ca="1" si="2"/>
        <v>0.5718751415781016</v>
      </c>
    </row>
    <row r="156" spans="1:37" x14ac:dyDescent="0.2">
      <c r="A156" t="s">
        <v>36</v>
      </c>
      <c r="B156" s="1">
        <v>1.2832E+18</v>
      </c>
      <c r="C156" t="s">
        <v>37</v>
      </c>
      <c r="D156" t="s">
        <v>38</v>
      </c>
      <c r="E156" s="2">
        <v>44027.01666666667</v>
      </c>
      <c r="F156" s="2">
        <v>44026.683333333334</v>
      </c>
      <c r="G156" t="s">
        <v>571</v>
      </c>
      <c r="H156" t="s">
        <v>1256</v>
      </c>
      <c r="I156" t="s">
        <v>572</v>
      </c>
      <c r="J156" t="s">
        <v>573</v>
      </c>
      <c r="K156" t="s">
        <v>42</v>
      </c>
      <c r="N156" t="b">
        <v>0</v>
      </c>
      <c r="O156">
        <v>0</v>
      </c>
      <c r="P156">
        <v>1298</v>
      </c>
      <c r="Q156">
        <v>1693</v>
      </c>
      <c r="R156">
        <v>82453</v>
      </c>
      <c r="AC156" t="s">
        <v>56</v>
      </c>
      <c r="AD156" t="s">
        <v>44</v>
      </c>
      <c r="AE156" t="b">
        <v>0</v>
      </c>
      <c r="AF156" t="s">
        <v>45</v>
      </c>
      <c r="AG156" t="s">
        <v>46</v>
      </c>
      <c r="AH156" t="s">
        <v>47</v>
      </c>
      <c r="AI156" t="s">
        <v>48</v>
      </c>
      <c r="AK156">
        <f t="shared" ca="1" si="2"/>
        <v>7.4825098861786454E-2</v>
      </c>
    </row>
    <row r="157" spans="1:37" x14ac:dyDescent="0.2">
      <c r="A157" t="s">
        <v>36</v>
      </c>
      <c r="B157" s="1">
        <v>1.28937E+18</v>
      </c>
      <c r="C157" t="s">
        <v>37</v>
      </c>
      <c r="D157" t="s">
        <v>38</v>
      </c>
      <c r="E157" s="2">
        <v>44044.042361111111</v>
      </c>
      <c r="F157" s="2">
        <v>44043.709027777775</v>
      </c>
      <c r="G157" t="s">
        <v>574</v>
      </c>
      <c r="H157" t="s">
        <v>1257</v>
      </c>
      <c r="I157" t="s">
        <v>117</v>
      </c>
      <c r="J157" t="s">
        <v>118</v>
      </c>
      <c r="K157" t="s">
        <v>87</v>
      </c>
      <c r="N157" t="b">
        <v>0</v>
      </c>
      <c r="O157">
        <v>0</v>
      </c>
      <c r="P157">
        <v>3730</v>
      </c>
      <c r="Q157">
        <v>4545</v>
      </c>
      <c r="R157">
        <v>10635</v>
      </c>
      <c r="AC157" t="s">
        <v>56</v>
      </c>
      <c r="AD157" t="s">
        <v>44</v>
      </c>
      <c r="AE157" t="b">
        <v>0</v>
      </c>
      <c r="AF157" t="s">
        <v>45</v>
      </c>
      <c r="AG157" t="s">
        <v>46</v>
      </c>
      <c r="AH157" t="s">
        <v>47</v>
      </c>
      <c r="AI157" t="s">
        <v>48</v>
      </c>
      <c r="AK157">
        <f t="shared" ca="1" si="2"/>
        <v>0.17105797204395423</v>
      </c>
    </row>
    <row r="158" spans="1:37" x14ac:dyDescent="0.2">
      <c r="A158" t="s">
        <v>36</v>
      </c>
      <c r="B158" s="1">
        <v>1.28274E+18</v>
      </c>
      <c r="C158" t="s">
        <v>37</v>
      </c>
      <c r="D158" t="s">
        <v>38</v>
      </c>
      <c r="E158" s="2">
        <v>44025.761111111111</v>
      </c>
      <c r="F158" s="2">
        <v>44025.427777777775</v>
      </c>
      <c r="G158" t="s">
        <v>575</v>
      </c>
      <c r="H158" t="s">
        <v>1257</v>
      </c>
      <c r="I158" t="s">
        <v>576</v>
      </c>
      <c r="J158" t="s">
        <v>577</v>
      </c>
      <c r="K158" t="s">
        <v>42</v>
      </c>
      <c r="N158" t="b">
        <v>0</v>
      </c>
      <c r="O158">
        <v>0</v>
      </c>
      <c r="P158">
        <v>2844</v>
      </c>
      <c r="Q158">
        <v>2719</v>
      </c>
      <c r="R158">
        <v>13792</v>
      </c>
      <c r="AC158" t="s">
        <v>43</v>
      </c>
      <c r="AD158" t="s">
        <v>44</v>
      </c>
      <c r="AE158" t="b">
        <v>0</v>
      </c>
      <c r="AF158" t="s">
        <v>45</v>
      </c>
      <c r="AG158" t="s">
        <v>46</v>
      </c>
      <c r="AH158" t="s">
        <v>47</v>
      </c>
      <c r="AI158" t="s">
        <v>48</v>
      </c>
      <c r="AK158">
        <f t="shared" ca="1" si="2"/>
        <v>0.76551249780977082</v>
      </c>
    </row>
    <row r="159" spans="1:37" x14ac:dyDescent="0.2">
      <c r="A159" t="s">
        <v>36</v>
      </c>
      <c r="B159" s="1">
        <v>1.28548E+18</v>
      </c>
      <c r="C159" t="s">
        <v>37</v>
      </c>
      <c r="D159" t="s">
        <v>38</v>
      </c>
      <c r="E159" s="2">
        <v>44033.318749999999</v>
      </c>
      <c r="F159" s="2">
        <v>44032.98541666667</v>
      </c>
      <c r="G159" t="s">
        <v>578</v>
      </c>
      <c r="H159" t="s">
        <v>1257</v>
      </c>
      <c r="I159" t="s">
        <v>579</v>
      </c>
      <c r="J159" t="s">
        <v>580</v>
      </c>
      <c r="K159" t="s">
        <v>581</v>
      </c>
      <c r="N159" t="b">
        <v>0</v>
      </c>
      <c r="O159">
        <v>0</v>
      </c>
      <c r="P159">
        <v>2216</v>
      </c>
      <c r="Q159">
        <v>1557</v>
      </c>
      <c r="R159">
        <v>19965</v>
      </c>
      <c r="AC159" t="s">
        <v>137</v>
      </c>
      <c r="AD159" t="s">
        <v>44</v>
      </c>
      <c r="AE159" t="b">
        <v>0</v>
      </c>
      <c r="AF159" t="s">
        <v>45</v>
      </c>
      <c r="AG159" t="s">
        <v>46</v>
      </c>
      <c r="AH159" t="s">
        <v>47</v>
      </c>
      <c r="AI159" t="s">
        <v>48</v>
      </c>
      <c r="AK159">
        <f t="shared" ca="1" si="2"/>
        <v>0.92451650451595102</v>
      </c>
    </row>
    <row r="160" spans="1:37" x14ac:dyDescent="0.2">
      <c r="A160" t="s">
        <v>36</v>
      </c>
      <c r="B160" s="1">
        <v>1.29334E+18</v>
      </c>
      <c r="C160" t="s">
        <v>37</v>
      </c>
      <c r="D160" t="s">
        <v>38</v>
      </c>
      <c r="E160" s="2">
        <v>44055.009722222225</v>
      </c>
      <c r="F160" s="2">
        <v>44054.676388888889</v>
      </c>
      <c r="G160" t="s">
        <v>582</v>
      </c>
      <c r="H160" t="s">
        <v>1256</v>
      </c>
      <c r="I160" t="s">
        <v>583</v>
      </c>
      <c r="J160" t="s">
        <v>584</v>
      </c>
      <c r="K160" t="s">
        <v>585</v>
      </c>
      <c r="N160" t="b">
        <v>0</v>
      </c>
      <c r="O160">
        <v>0</v>
      </c>
      <c r="P160">
        <v>24</v>
      </c>
      <c r="Q160">
        <v>126</v>
      </c>
      <c r="R160">
        <v>552</v>
      </c>
      <c r="AC160" t="s">
        <v>62</v>
      </c>
      <c r="AD160" t="s">
        <v>44</v>
      </c>
      <c r="AE160" t="b">
        <v>0</v>
      </c>
      <c r="AF160" t="s">
        <v>45</v>
      </c>
      <c r="AG160" t="s">
        <v>46</v>
      </c>
      <c r="AH160" t="s">
        <v>47</v>
      </c>
      <c r="AI160" t="s">
        <v>48</v>
      </c>
      <c r="AK160">
        <f t="shared" ca="1" si="2"/>
        <v>0.37685497360289921</v>
      </c>
    </row>
    <row r="161" spans="1:37" x14ac:dyDescent="0.2">
      <c r="A161" t="s">
        <v>36</v>
      </c>
      <c r="B161" s="1">
        <v>1.28557E+18</v>
      </c>
      <c r="C161" t="s">
        <v>37</v>
      </c>
      <c r="D161" t="s">
        <v>38</v>
      </c>
      <c r="E161" s="2">
        <v>44033.561805555553</v>
      </c>
      <c r="F161" s="2">
        <v>44033.228472222225</v>
      </c>
      <c r="G161" t="s">
        <v>586</v>
      </c>
      <c r="H161" t="s">
        <v>1256</v>
      </c>
      <c r="I161" t="s">
        <v>587</v>
      </c>
      <c r="J161" t="s">
        <v>588</v>
      </c>
      <c r="K161" t="s">
        <v>42</v>
      </c>
      <c r="N161" t="b">
        <v>0</v>
      </c>
      <c r="O161">
        <v>0</v>
      </c>
      <c r="P161">
        <v>882</v>
      </c>
      <c r="Q161">
        <v>1053</v>
      </c>
      <c r="R161">
        <v>28692</v>
      </c>
      <c r="AC161" t="s">
        <v>56</v>
      </c>
      <c r="AD161" t="s">
        <v>44</v>
      </c>
      <c r="AE161" t="b">
        <v>0</v>
      </c>
      <c r="AF161" t="s">
        <v>45</v>
      </c>
      <c r="AG161" t="s">
        <v>46</v>
      </c>
      <c r="AH161" t="s">
        <v>47</v>
      </c>
      <c r="AI161" t="s">
        <v>48</v>
      </c>
      <c r="AK161">
        <f t="shared" ca="1" si="2"/>
        <v>0.93096329157793622</v>
      </c>
    </row>
    <row r="162" spans="1:37" x14ac:dyDescent="0.2">
      <c r="A162" t="s">
        <v>36</v>
      </c>
      <c r="B162" s="1">
        <v>1.28597E+18</v>
      </c>
      <c r="C162" t="s">
        <v>37</v>
      </c>
      <c r="D162" t="s">
        <v>38</v>
      </c>
      <c r="E162" s="2">
        <v>44034.661111111112</v>
      </c>
      <c r="F162" s="2">
        <v>44034.327777777777</v>
      </c>
      <c r="G162" t="s">
        <v>589</v>
      </c>
      <c r="H162" t="s">
        <v>1256</v>
      </c>
      <c r="I162" t="s">
        <v>590</v>
      </c>
      <c r="J162" t="s">
        <v>591</v>
      </c>
      <c r="K162" t="s">
        <v>42</v>
      </c>
      <c r="N162" t="b">
        <v>0</v>
      </c>
      <c r="O162">
        <v>0</v>
      </c>
      <c r="P162">
        <v>244</v>
      </c>
      <c r="Q162">
        <v>814</v>
      </c>
      <c r="R162">
        <v>5717</v>
      </c>
      <c r="AC162" t="s">
        <v>56</v>
      </c>
      <c r="AD162" t="s">
        <v>44</v>
      </c>
      <c r="AE162" t="b">
        <v>0</v>
      </c>
      <c r="AF162" t="s">
        <v>45</v>
      </c>
      <c r="AG162" t="s">
        <v>46</v>
      </c>
      <c r="AH162" t="s">
        <v>47</v>
      </c>
      <c r="AI162" t="s">
        <v>48</v>
      </c>
      <c r="AK162">
        <f t="shared" ca="1" si="2"/>
        <v>0.76135809985437297</v>
      </c>
    </row>
    <row r="163" spans="1:37" x14ac:dyDescent="0.2">
      <c r="A163" t="s">
        <v>36</v>
      </c>
      <c r="B163" s="1">
        <v>1.28635E+18</v>
      </c>
      <c r="C163" t="s">
        <v>592</v>
      </c>
      <c r="D163" t="s">
        <v>38</v>
      </c>
      <c r="E163" s="2">
        <v>44035.707638888889</v>
      </c>
      <c r="F163" s="2">
        <v>44035.374305555553</v>
      </c>
      <c r="G163" t="s">
        <v>593</v>
      </c>
      <c r="H163" t="s">
        <v>1257</v>
      </c>
      <c r="I163" t="s">
        <v>594</v>
      </c>
      <c r="J163" t="s">
        <v>594</v>
      </c>
      <c r="K163" t="s">
        <v>42</v>
      </c>
      <c r="N163" t="b">
        <v>0</v>
      </c>
      <c r="O163">
        <v>0</v>
      </c>
      <c r="P163">
        <v>386</v>
      </c>
      <c r="Q163">
        <v>242</v>
      </c>
      <c r="R163">
        <v>17905</v>
      </c>
      <c r="AC163" t="s">
        <v>137</v>
      </c>
      <c r="AD163" t="s">
        <v>44</v>
      </c>
      <c r="AE163" t="b">
        <v>0</v>
      </c>
      <c r="AF163" t="s">
        <v>45</v>
      </c>
      <c r="AG163" t="s">
        <v>46</v>
      </c>
      <c r="AH163" t="s">
        <v>47</v>
      </c>
      <c r="AI163" t="s">
        <v>48</v>
      </c>
      <c r="AK163">
        <f t="shared" ca="1" si="2"/>
        <v>0.90602242546430733</v>
      </c>
    </row>
    <row r="164" spans="1:37" x14ac:dyDescent="0.2">
      <c r="A164" t="s">
        <v>36</v>
      </c>
      <c r="B164" s="1">
        <v>1.28645E+18</v>
      </c>
      <c r="C164" t="s">
        <v>37</v>
      </c>
      <c r="D164" t="s">
        <v>38</v>
      </c>
      <c r="E164" s="2">
        <v>44035.984722222223</v>
      </c>
      <c r="F164" s="2">
        <v>44035.651388888888</v>
      </c>
      <c r="G164" t="s">
        <v>595</v>
      </c>
      <c r="H164" t="s">
        <v>1255</v>
      </c>
      <c r="I164" t="s">
        <v>596</v>
      </c>
      <c r="J164" t="s">
        <v>597</v>
      </c>
      <c r="K164" t="s">
        <v>150</v>
      </c>
      <c r="N164" t="b">
        <v>0</v>
      </c>
      <c r="O164">
        <v>0</v>
      </c>
      <c r="P164">
        <v>647</v>
      </c>
      <c r="Q164">
        <v>773</v>
      </c>
      <c r="R164">
        <v>24607</v>
      </c>
      <c r="AC164" t="s">
        <v>56</v>
      </c>
      <c r="AD164" t="s">
        <v>44</v>
      </c>
      <c r="AE164" t="b">
        <v>0</v>
      </c>
      <c r="AF164" t="s">
        <v>45</v>
      </c>
      <c r="AG164" t="s">
        <v>46</v>
      </c>
      <c r="AH164" t="s">
        <v>47</v>
      </c>
      <c r="AI164" t="s">
        <v>48</v>
      </c>
      <c r="AK164">
        <f t="shared" ca="1" si="2"/>
        <v>0.85379441640265785</v>
      </c>
    </row>
    <row r="165" spans="1:37" x14ac:dyDescent="0.2">
      <c r="A165" t="s">
        <v>36</v>
      </c>
      <c r="B165" s="1">
        <v>1.28558E+18</v>
      </c>
      <c r="C165" t="s">
        <v>37</v>
      </c>
      <c r="D165" t="s">
        <v>38</v>
      </c>
      <c r="E165" s="2">
        <v>44033.602083333331</v>
      </c>
      <c r="F165" s="2">
        <v>44033.268750000003</v>
      </c>
      <c r="G165" t="s">
        <v>598</v>
      </c>
      <c r="H165" t="s">
        <v>1255</v>
      </c>
      <c r="I165" t="s">
        <v>599</v>
      </c>
      <c r="J165" t="s">
        <v>600</v>
      </c>
      <c r="K165" t="s">
        <v>42</v>
      </c>
      <c r="N165" t="b">
        <v>0</v>
      </c>
      <c r="O165">
        <v>0</v>
      </c>
      <c r="P165">
        <v>126</v>
      </c>
      <c r="Q165">
        <v>666</v>
      </c>
      <c r="R165">
        <v>165</v>
      </c>
      <c r="AC165" t="s">
        <v>43</v>
      </c>
      <c r="AD165" t="s">
        <v>44</v>
      </c>
      <c r="AE165" t="b">
        <v>0</v>
      </c>
      <c r="AF165" t="s">
        <v>45</v>
      </c>
      <c r="AG165" t="s">
        <v>46</v>
      </c>
      <c r="AH165" t="s">
        <v>47</v>
      </c>
      <c r="AI165" t="s">
        <v>48</v>
      </c>
      <c r="AK165">
        <f t="shared" ca="1" si="2"/>
        <v>0.28246586375871541</v>
      </c>
    </row>
    <row r="166" spans="1:37" x14ac:dyDescent="0.2">
      <c r="A166" t="s">
        <v>36</v>
      </c>
      <c r="B166" s="1">
        <v>1.28594E+18</v>
      </c>
      <c r="C166" t="s">
        <v>37</v>
      </c>
      <c r="D166" t="s">
        <v>38</v>
      </c>
      <c r="E166" s="2">
        <v>44034.592361111114</v>
      </c>
      <c r="F166" s="2">
        <v>44034.259027777778</v>
      </c>
      <c r="G166" t="s">
        <v>601</v>
      </c>
      <c r="H166" t="s">
        <v>1257</v>
      </c>
      <c r="I166" t="s">
        <v>602</v>
      </c>
      <c r="J166" t="s">
        <v>603</v>
      </c>
      <c r="K166" t="s">
        <v>42</v>
      </c>
      <c r="N166" t="b">
        <v>0</v>
      </c>
      <c r="O166">
        <v>0</v>
      </c>
      <c r="P166">
        <v>15</v>
      </c>
      <c r="Q166">
        <v>63</v>
      </c>
      <c r="R166">
        <v>2459</v>
      </c>
      <c r="AC166" t="s">
        <v>137</v>
      </c>
      <c r="AD166" t="s">
        <v>44</v>
      </c>
      <c r="AE166" t="b">
        <v>0</v>
      </c>
      <c r="AF166" t="s">
        <v>45</v>
      </c>
      <c r="AG166" t="s">
        <v>46</v>
      </c>
      <c r="AH166" t="s">
        <v>47</v>
      </c>
      <c r="AI166" t="s">
        <v>48</v>
      </c>
      <c r="AK166">
        <f t="shared" ca="1" si="2"/>
        <v>0.32045144998950137</v>
      </c>
    </row>
    <row r="167" spans="1:37" x14ac:dyDescent="0.2">
      <c r="A167" t="s">
        <v>36</v>
      </c>
      <c r="B167" s="1">
        <v>1.29065E+18</v>
      </c>
      <c r="C167" t="s">
        <v>37</v>
      </c>
      <c r="D167" t="s">
        <v>38</v>
      </c>
      <c r="E167" s="2">
        <v>44047.575694444444</v>
      </c>
      <c r="F167" s="2">
        <v>44047.242361111108</v>
      </c>
      <c r="G167" t="s">
        <v>604</v>
      </c>
      <c r="H167" t="s">
        <v>1255</v>
      </c>
      <c r="I167" t="s">
        <v>605</v>
      </c>
      <c r="J167" t="s">
        <v>606</v>
      </c>
      <c r="K167" t="s">
        <v>42</v>
      </c>
      <c r="N167" t="b">
        <v>0</v>
      </c>
      <c r="O167">
        <v>0</v>
      </c>
      <c r="P167">
        <v>4532</v>
      </c>
      <c r="Q167">
        <v>4017</v>
      </c>
      <c r="R167">
        <v>6167</v>
      </c>
      <c r="AC167" t="s">
        <v>56</v>
      </c>
      <c r="AD167" t="s">
        <v>44</v>
      </c>
      <c r="AE167" t="b">
        <v>0</v>
      </c>
      <c r="AF167" t="s">
        <v>45</v>
      </c>
      <c r="AG167" t="s">
        <v>46</v>
      </c>
      <c r="AH167" t="s">
        <v>47</v>
      </c>
      <c r="AI167" t="s">
        <v>48</v>
      </c>
      <c r="AK167">
        <f t="shared" ca="1" si="2"/>
        <v>0.32293221676696748</v>
      </c>
    </row>
    <row r="168" spans="1:37" x14ac:dyDescent="0.2">
      <c r="A168" t="s">
        <v>36</v>
      </c>
      <c r="B168" s="1">
        <v>1.29139E+18</v>
      </c>
      <c r="C168" t="s">
        <v>442</v>
      </c>
      <c r="D168" t="s">
        <v>38</v>
      </c>
      <c r="E168" s="2">
        <v>44049.618750000001</v>
      </c>
      <c r="F168" s="2">
        <v>44049.285416666666</v>
      </c>
      <c r="G168" t="s">
        <v>607</v>
      </c>
      <c r="H168" t="s">
        <v>1255</v>
      </c>
      <c r="I168" t="s">
        <v>608</v>
      </c>
      <c r="J168" t="s">
        <v>609</v>
      </c>
      <c r="K168" t="s">
        <v>42</v>
      </c>
      <c r="N168" t="b">
        <v>0</v>
      </c>
      <c r="O168">
        <v>0</v>
      </c>
      <c r="P168">
        <v>2175</v>
      </c>
      <c r="Q168">
        <v>1310</v>
      </c>
      <c r="R168">
        <v>189938</v>
      </c>
      <c r="AC168" t="s">
        <v>56</v>
      </c>
      <c r="AD168" t="s">
        <v>44</v>
      </c>
      <c r="AE168" t="b">
        <v>0</v>
      </c>
      <c r="AF168" t="s">
        <v>45</v>
      </c>
      <c r="AG168" t="s">
        <v>46</v>
      </c>
      <c r="AH168" t="s">
        <v>47</v>
      </c>
      <c r="AI168" t="s">
        <v>48</v>
      </c>
      <c r="AK168">
        <f t="shared" ca="1" si="2"/>
        <v>0.17555140733997099</v>
      </c>
    </row>
    <row r="169" spans="1:37" x14ac:dyDescent="0.2">
      <c r="A169" t="s">
        <v>36</v>
      </c>
      <c r="B169" s="1">
        <v>1.29147E+18</v>
      </c>
      <c r="C169" t="s">
        <v>37</v>
      </c>
      <c r="D169" t="s">
        <v>38</v>
      </c>
      <c r="E169" s="2">
        <v>44049.86041666667</v>
      </c>
      <c r="F169" s="2">
        <v>44049.527083333334</v>
      </c>
      <c r="G169" t="s">
        <v>610</v>
      </c>
      <c r="H169" t="s">
        <v>1254</v>
      </c>
      <c r="I169" t="s">
        <v>611</v>
      </c>
      <c r="J169" t="s">
        <v>612</v>
      </c>
      <c r="K169" t="s">
        <v>150</v>
      </c>
      <c r="M169" t="s">
        <v>613</v>
      </c>
      <c r="N169" t="b">
        <v>0</v>
      </c>
      <c r="O169">
        <v>0</v>
      </c>
      <c r="P169">
        <v>13</v>
      </c>
      <c r="Q169">
        <v>63</v>
      </c>
      <c r="R169">
        <v>1650</v>
      </c>
      <c r="AC169" t="s">
        <v>56</v>
      </c>
      <c r="AD169" t="s">
        <v>44</v>
      </c>
      <c r="AE169" t="b">
        <v>0</v>
      </c>
      <c r="AF169" t="s">
        <v>45</v>
      </c>
      <c r="AG169" t="s">
        <v>46</v>
      </c>
      <c r="AH169" t="s">
        <v>47</v>
      </c>
      <c r="AI169" t="s">
        <v>48</v>
      </c>
      <c r="AK169">
        <f t="shared" ca="1" si="2"/>
        <v>0.38607053557835103</v>
      </c>
    </row>
    <row r="170" spans="1:37" x14ac:dyDescent="0.2">
      <c r="A170" t="s">
        <v>36</v>
      </c>
      <c r="B170" s="1">
        <v>1.28272E+18</v>
      </c>
      <c r="C170" t="s">
        <v>37</v>
      </c>
      <c r="D170" t="s">
        <v>38</v>
      </c>
      <c r="E170" s="2">
        <v>44025.715277777781</v>
      </c>
      <c r="F170" s="2">
        <v>44025.381944444445</v>
      </c>
      <c r="G170" t="s">
        <v>614</v>
      </c>
      <c r="H170" t="s">
        <v>1254</v>
      </c>
      <c r="I170" t="s">
        <v>245</v>
      </c>
      <c r="J170" t="s">
        <v>246</v>
      </c>
      <c r="K170" t="s">
        <v>247</v>
      </c>
      <c r="N170" t="b">
        <v>0</v>
      </c>
      <c r="O170">
        <v>0</v>
      </c>
      <c r="P170">
        <v>347</v>
      </c>
      <c r="Q170">
        <v>422</v>
      </c>
      <c r="R170">
        <v>15909</v>
      </c>
      <c r="AC170" t="s">
        <v>43</v>
      </c>
      <c r="AD170" t="s">
        <v>44</v>
      </c>
      <c r="AE170" t="b">
        <v>0</v>
      </c>
      <c r="AF170" t="s">
        <v>45</v>
      </c>
      <c r="AG170" t="s">
        <v>46</v>
      </c>
      <c r="AH170" t="s">
        <v>47</v>
      </c>
      <c r="AI170" t="s">
        <v>48</v>
      </c>
      <c r="AK170">
        <f t="shared" ca="1" si="2"/>
        <v>1.7748877654128914E-2</v>
      </c>
    </row>
    <row r="171" spans="1:37" x14ac:dyDescent="0.2">
      <c r="A171" t="s">
        <v>36</v>
      </c>
      <c r="B171" s="1">
        <v>1.28387E+18</v>
      </c>
      <c r="C171" t="s">
        <v>37</v>
      </c>
      <c r="D171" t="s">
        <v>38</v>
      </c>
      <c r="E171" s="2">
        <v>44028.886111111111</v>
      </c>
      <c r="F171" s="2">
        <v>44028.552777777775</v>
      </c>
      <c r="G171" t="s">
        <v>615</v>
      </c>
      <c r="H171" t="s">
        <v>1254</v>
      </c>
      <c r="I171" t="s">
        <v>616</v>
      </c>
      <c r="J171" t="s">
        <v>617</v>
      </c>
      <c r="K171" t="s">
        <v>73</v>
      </c>
      <c r="N171" t="b">
        <v>0</v>
      </c>
      <c r="O171">
        <v>0</v>
      </c>
      <c r="P171">
        <v>1918</v>
      </c>
      <c r="Q171">
        <v>1953</v>
      </c>
      <c r="R171">
        <v>13654</v>
      </c>
      <c r="AC171" t="s">
        <v>56</v>
      </c>
      <c r="AD171" t="s">
        <v>44</v>
      </c>
      <c r="AE171" t="b">
        <v>0</v>
      </c>
      <c r="AF171" t="s">
        <v>45</v>
      </c>
      <c r="AG171" t="s">
        <v>46</v>
      </c>
      <c r="AH171" t="s">
        <v>47</v>
      </c>
      <c r="AI171" t="s">
        <v>48</v>
      </c>
      <c r="AK171">
        <f t="shared" ca="1" si="2"/>
        <v>0.97892745383019264</v>
      </c>
    </row>
    <row r="172" spans="1:37" x14ac:dyDescent="0.2">
      <c r="A172" t="s">
        <v>36</v>
      </c>
      <c r="B172" s="1">
        <v>1.29085E+18</v>
      </c>
      <c r="C172" t="s">
        <v>37</v>
      </c>
      <c r="D172" t="s">
        <v>38</v>
      </c>
      <c r="E172" s="2">
        <v>44048.147916666669</v>
      </c>
      <c r="F172" s="2">
        <v>44047.814583333333</v>
      </c>
      <c r="G172" t="s">
        <v>618</v>
      </c>
      <c r="H172" t="s">
        <v>1254</v>
      </c>
      <c r="I172" t="s">
        <v>619</v>
      </c>
      <c r="J172" t="s">
        <v>619</v>
      </c>
      <c r="K172" t="s">
        <v>247</v>
      </c>
      <c r="N172" t="b">
        <v>0</v>
      </c>
      <c r="O172">
        <v>0</v>
      </c>
      <c r="P172">
        <v>45</v>
      </c>
      <c r="Q172">
        <v>133</v>
      </c>
      <c r="R172">
        <v>1177</v>
      </c>
      <c r="AC172" t="s">
        <v>137</v>
      </c>
      <c r="AD172" t="s">
        <v>44</v>
      </c>
      <c r="AE172" t="b">
        <v>0</v>
      </c>
      <c r="AF172" t="s">
        <v>45</v>
      </c>
      <c r="AG172" t="s">
        <v>46</v>
      </c>
      <c r="AH172" t="s">
        <v>47</v>
      </c>
      <c r="AI172" t="s">
        <v>48</v>
      </c>
      <c r="AK172">
        <f t="shared" ca="1" si="2"/>
        <v>0.53756366561601832</v>
      </c>
    </row>
    <row r="173" spans="1:37" x14ac:dyDescent="0.2">
      <c r="A173" t="s">
        <v>36</v>
      </c>
      <c r="B173" s="1">
        <v>1.29335E+18</v>
      </c>
      <c r="C173" t="s">
        <v>37</v>
      </c>
      <c r="D173" t="s">
        <v>38</v>
      </c>
      <c r="E173" s="2">
        <v>44055.03402777778</v>
      </c>
      <c r="F173" s="2">
        <v>44054.700694444444</v>
      </c>
      <c r="G173" t="s">
        <v>620</v>
      </c>
      <c r="H173" t="s">
        <v>1255</v>
      </c>
      <c r="I173" t="s">
        <v>621</v>
      </c>
      <c r="J173" t="s">
        <v>622</v>
      </c>
      <c r="K173" t="s">
        <v>623</v>
      </c>
      <c r="N173" t="b">
        <v>0</v>
      </c>
      <c r="O173">
        <v>0</v>
      </c>
      <c r="P173">
        <v>871</v>
      </c>
      <c r="Q173">
        <v>1032</v>
      </c>
      <c r="R173">
        <v>6075</v>
      </c>
      <c r="AC173" t="s">
        <v>137</v>
      </c>
      <c r="AD173" t="s">
        <v>44</v>
      </c>
      <c r="AE173" t="b">
        <v>0</v>
      </c>
      <c r="AF173" t="s">
        <v>45</v>
      </c>
      <c r="AG173" t="s">
        <v>46</v>
      </c>
      <c r="AH173" t="s">
        <v>47</v>
      </c>
      <c r="AI173" t="s">
        <v>48</v>
      </c>
      <c r="AK173">
        <f t="shared" ca="1" si="2"/>
        <v>0.86474527477927698</v>
      </c>
    </row>
    <row r="174" spans="1:37" x14ac:dyDescent="0.2">
      <c r="A174" t="s">
        <v>36</v>
      </c>
      <c r="B174" s="1">
        <v>1.28419E+18</v>
      </c>
      <c r="C174" t="s">
        <v>37</v>
      </c>
      <c r="D174" t="s">
        <v>38</v>
      </c>
      <c r="E174" s="2">
        <v>44029.771527777775</v>
      </c>
      <c r="F174" s="2">
        <v>44029.438194444447</v>
      </c>
      <c r="G174" t="s">
        <v>624</v>
      </c>
      <c r="H174" t="s">
        <v>1254</v>
      </c>
      <c r="I174" t="s">
        <v>587</v>
      </c>
      <c r="J174" t="s">
        <v>588</v>
      </c>
      <c r="K174" t="s">
        <v>42</v>
      </c>
      <c r="N174" t="b">
        <v>0</v>
      </c>
      <c r="O174">
        <v>0</v>
      </c>
      <c r="P174">
        <v>876</v>
      </c>
      <c r="Q174">
        <v>1052</v>
      </c>
      <c r="R174">
        <v>28517</v>
      </c>
      <c r="AC174" t="s">
        <v>56</v>
      </c>
      <c r="AD174" t="s">
        <v>44</v>
      </c>
      <c r="AE174" t="b">
        <v>0</v>
      </c>
      <c r="AF174" t="s">
        <v>45</v>
      </c>
      <c r="AG174" t="s">
        <v>46</v>
      </c>
      <c r="AH174" t="s">
        <v>47</v>
      </c>
      <c r="AI174" t="s">
        <v>48</v>
      </c>
      <c r="AK174">
        <f t="shared" ca="1" si="2"/>
        <v>0.75528248542784249</v>
      </c>
    </row>
    <row r="175" spans="1:37" x14ac:dyDescent="0.2">
      <c r="A175" t="s">
        <v>36</v>
      </c>
      <c r="B175" s="1">
        <v>1.29154E+18</v>
      </c>
      <c r="C175" t="s">
        <v>37</v>
      </c>
      <c r="D175" t="s">
        <v>38</v>
      </c>
      <c r="E175" s="2">
        <v>44050.043055555558</v>
      </c>
      <c r="F175" s="2">
        <v>44049.709722222222</v>
      </c>
      <c r="G175" t="s">
        <v>625</v>
      </c>
      <c r="H175" t="s">
        <v>1255</v>
      </c>
      <c r="I175" t="s">
        <v>436</v>
      </c>
      <c r="J175" t="s">
        <v>437</v>
      </c>
      <c r="K175" t="s">
        <v>42</v>
      </c>
      <c r="N175" t="b">
        <v>0</v>
      </c>
      <c r="O175">
        <v>0</v>
      </c>
      <c r="P175">
        <v>542</v>
      </c>
      <c r="Q175">
        <v>361</v>
      </c>
      <c r="R175">
        <v>10146</v>
      </c>
      <c r="AC175" t="s">
        <v>56</v>
      </c>
      <c r="AD175" t="s">
        <v>44</v>
      </c>
      <c r="AE175" t="b">
        <v>0</v>
      </c>
      <c r="AF175" t="s">
        <v>45</v>
      </c>
      <c r="AG175" t="s">
        <v>46</v>
      </c>
      <c r="AH175" t="s">
        <v>47</v>
      </c>
      <c r="AI175" t="s">
        <v>48</v>
      </c>
      <c r="AK175">
        <f t="shared" ca="1" si="2"/>
        <v>0.40690246256259988</v>
      </c>
    </row>
    <row r="176" spans="1:37" x14ac:dyDescent="0.2">
      <c r="A176" t="s">
        <v>36</v>
      </c>
      <c r="B176" s="1">
        <v>1.28926E+18</v>
      </c>
      <c r="C176" t="s">
        <v>37</v>
      </c>
      <c r="D176" t="s">
        <v>38</v>
      </c>
      <c r="E176" s="2">
        <v>44043.763888888891</v>
      </c>
      <c r="F176" s="2">
        <v>44043.430555555555</v>
      </c>
      <c r="G176" t="s">
        <v>626</v>
      </c>
      <c r="H176" t="s">
        <v>1257</v>
      </c>
      <c r="I176" t="s">
        <v>627</v>
      </c>
      <c r="J176" t="s">
        <v>628</v>
      </c>
      <c r="K176" t="s">
        <v>87</v>
      </c>
      <c r="N176" t="b">
        <v>0</v>
      </c>
      <c r="O176">
        <v>0</v>
      </c>
      <c r="P176">
        <v>131</v>
      </c>
      <c r="Q176">
        <v>877</v>
      </c>
      <c r="R176">
        <v>5567</v>
      </c>
      <c r="AC176" t="s">
        <v>43</v>
      </c>
      <c r="AD176" t="s">
        <v>44</v>
      </c>
      <c r="AE176" t="b">
        <v>0</v>
      </c>
      <c r="AF176" t="s">
        <v>45</v>
      </c>
      <c r="AG176" t="s">
        <v>46</v>
      </c>
      <c r="AH176" t="s">
        <v>47</v>
      </c>
      <c r="AI176" t="s">
        <v>48</v>
      </c>
      <c r="AK176">
        <f t="shared" ca="1" si="2"/>
        <v>0.33092432440242459</v>
      </c>
    </row>
    <row r="177" spans="1:37" x14ac:dyDescent="0.2">
      <c r="A177" t="s">
        <v>36</v>
      </c>
      <c r="B177" s="1">
        <v>1.28293E+18</v>
      </c>
      <c r="C177" t="s">
        <v>37</v>
      </c>
      <c r="D177" t="s">
        <v>38</v>
      </c>
      <c r="E177" s="2">
        <v>44026.286805555559</v>
      </c>
      <c r="F177" s="2">
        <v>44025.953472222223</v>
      </c>
      <c r="G177" t="s">
        <v>629</v>
      </c>
      <c r="H177" t="s">
        <v>1257</v>
      </c>
      <c r="I177" t="s">
        <v>630</v>
      </c>
      <c r="J177" t="s">
        <v>631</v>
      </c>
      <c r="K177" t="s">
        <v>42</v>
      </c>
      <c r="N177" t="b">
        <v>0</v>
      </c>
      <c r="O177">
        <v>0</v>
      </c>
      <c r="P177">
        <v>88</v>
      </c>
      <c r="Q177">
        <v>389</v>
      </c>
      <c r="R177">
        <v>5319</v>
      </c>
      <c r="AC177" t="s">
        <v>137</v>
      </c>
      <c r="AD177" t="s">
        <v>44</v>
      </c>
      <c r="AE177" t="b">
        <v>0</v>
      </c>
      <c r="AF177" t="s">
        <v>45</v>
      </c>
      <c r="AG177" t="s">
        <v>46</v>
      </c>
      <c r="AH177" t="s">
        <v>47</v>
      </c>
      <c r="AI177" t="s">
        <v>48</v>
      </c>
      <c r="AK177">
        <f t="shared" ca="1" si="2"/>
        <v>0.71498754512890295</v>
      </c>
    </row>
    <row r="178" spans="1:37" x14ac:dyDescent="0.2">
      <c r="A178" t="s">
        <v>36</v>
      </c>
      <c r="B178" s="1">
        <v>1.29265E+18</v>
      </c>
      <c r="C178" t="s">
        <v>37</v>
      </c>
      <c r="D178" t="s">
        <v>38</v>
      </c>
      <c r="E178" s="2">
        <v>44053.106944444444</v>
      </c>
      <c r="F178" s="2">
        <v>44052.773611111108</v>
      </c>
      <c r="G178" t="s">
        <v>632</v>
      </c>
      <c r="H178" t="s">
        <v>1255</v>
      </c>
      <c r="I178" t="s">
        <v>633</v>
      </c>
      <c r="J178" t="s">
        <v>634</v>
      </c>
      <c r="K178" t="s">
        <v>635</v>
      </c>
      <c r="N178" t="b">
        <v>0</v>
      </c>
      <c r="O178">
        <v>0</v>
      </c>
      <c r="P178">
        <v>77</v>
      </c>
      <c r="Q178">
        <v>361</v>
      </c>
      <c r="R178">
        <v>6777</v>
      </c>
      <c r="AC178" t="s">
        <v>43</v>
      </c>
      <c r="AD178" t="s">
        <v>44</v>
      </c>
      <c r="AE178" t="b">
        <v>0</v>
      </c>
      <c r="AF178" t="s">
        <v>45</v>
      </c>
      <c r="AG178" t="s">
        <v>46</v>
      </c>
      <c r="AH178" t="s">
        <v>47</v>
      </c>
      <c r="AI178" t="s">
        <v>48</v>
      </c>
      <c r="AK178">
        <f t="shared" ca="1" si="2"/>
        <v>4.7218577564029363E-2</v>
      </c>
    </row>
    <row r="179" spans="1:37" x14ac:dyDescent="0.2">
      <c r="A179" t="s">
        <v>36</v>
      </c>
      <c r="B179" s="1">
        <v>1.28978E+18</v>
      </c>
      <c r="C179" t="s">
        <v>37</v>
      </c>
      <c r="D179" t="s">
        <v>38</v>
      </c>
      <c r="E179" s="2">
        <v>44045.188194444447</v>
      </c>
      <c r="F179" s="2">
        <v>44044.854861111111</v>
      </c>
      <c r="G179" t="s">
        <v>636</v>
      </c>
      <c r="H179" t="s">
        <v>1254</v>
      </c>
      <c r="I179" t="s">
        <v>637</v>
      </c>
      <c r="J179" t="s">
        <v>638</v>
      </c>
      <c r="K179" t="s">
        <v>42</v>
      </c>
      <c r="N179" t="b">
        <v>0</v>
      </c>
      <c r="O179">
        <v>0</v>
      </c>
      <c r="P179">
        <v>20398</v>
      </c>
      <c r="Q179">
        <v>20390</v>
      </c>
      <c r="R179">
        <v>246093</v>
      </c>
      <c r="AC179" t="s">
        <v>56</v>
      </c>
      <c r="AD179" t="s">
        <v>44</v>
      </c>
      <c r="AE179" t="b">
        <v>0</v>
      </c>
      <c r="AF179" t="s">
        <v>45</v>
      </c>
      <c r="AG179" t="s">
        <v>46</v>
      </c>
      <c r="AH179" t="s">
        <v>47</v>
      </c>
      <c r="AI179" t="s">
        <v>48</v>
      </c>
      <c r="AK179">
        <f t="shared" ca="1" si="2"/>
        <v>0.36007053700594749</v>
      </c>
    </row>
    <row r="180" spans="1:37" x14ac:dyDescent="0.2">
      <c r="A180" t="s">
        <v>96</v>
      </c>
      <c r="B180" s="1">
        <v>1.28775E+18</v>
      </c>
      <c r="C180" t="s">
        <v>37</v>
      </c>
      <c r="D180" t="s">
        <v>38</v>
      </c>
      <c r="E180" s="2">
        <v>44039.574999999997</v>
      </c>
      <c r="F180" s="2">
        <v>44039.241666666669</v>
      </c>
      <c r="G180" t="s">
        <v>639</v>
      </c>
      <c r="H180" t="s">
        <v>1255</v>
      </c>
      <c r="I180" t="s">
        <v>640</v>
      </c>
      <c r="J180" t="s">
        <v>641</v>
      </c>
      <c r="K180" t="s">
        <v>150</v>
      </c>
      <c r="N180" t="b">
        <v>0</v>
      </c>
      <c r="O180">
        <v>0</v>
      </c>
      <c r="P180">
        <v>354</v>
      </c>
      <c r="Q180">
        <v>329</v>
      </c>
      <c r="R180">
        <v>34915</v>
      </c>
      <c r="V180" t="s">
        <v>42</v>
      </c>
      <c r="W180" t="s">
        <v>101</v>
      </c>
      <c r="X180" t="s">
        <v>102</v>
      </c>
      <c r="Y180" t="s">
        <v>123</v>
      </c>
      <c r="Z180" t="s">
        <v>124</v>
      </c>
      <c r="AC180" t="s">
        <v>137</v>
      </c>
      <c r="AD180" t="s">
        <v>44</v>
      </c>
      <c r="AE180" t="b">
        <v>0</v>
      </c>
      <c r="AJ180" t="s">
        <v>124</v>
      </c>
      <c r="AK180">
        <f t="shared" ca="1" si="2"/>
        <v>0.96979697278548049</v>
      </c>
    </row>
    <row r="181" spans="1:37" x14ac:dyDescent="0.2">
      <c r="A181" t="s">
        <v>36</v>
      </c>
      <c r="B181" s="1">
        <v>1.29183E+18</v>
      </c>
      <c r="C181" t="s">
        <v>37</v>
      </c>
      <c r="D181" t="s">
        <v>38</v>
      </c>
      <c r="E181" s="2">
        <v>44050.85</v>
      </c>
      <c r="F181" s="2">
        <v>44050.51666666667</v>
      </c>
      <c r="G181" t="s">
        <v>642</v>
      </c>
      <c r="H181" t="s">
        <v>1254</v>
      </c>
      <c r="I181" t="s">
        <v>643</v>
      </c>
      <c r="J181" t="s">
        <v>644</v>
      </c>
      <c r="K181" t="s">
        <v>42</v>
      </c>
      <c r="N181" t="b">
        <v>0</v>
      </c>
      <c r="O181">
        <v>0</v>
      </c>
      <c r="P181">
        <v>87</v>
      </c>
      <c r="Q181">
        <v>407</v>
      </c>
      <c r="R181">
        <v>3608</v>
      </c>
      <c r="AC181" t="s">
        <v>43</v>
      </c>
      <c r="AD181" t="s">
        <v>44</v>
      </c>
      <c r="AE181" t="b">
        <v>0</v>
      </c>
      <c r="AF181" t="s">
        <v>45</v>
      </c>
      <c r="AG181" t="s">
        <v>46</v>
      </c>
      <c r="AH181" t="s">
        <v>47</v>
      </c>
      <c r="AI181" t="s">
        <v>48</v>
      </c>
      <c r="AK181">
        <f t="shared" ca="1" si="2"/>
        <v>0.42506855389261922</v>
      </c>
    </row>
    <row r="182" spans="1:37" x14ac:dyDescent="0.2">
      <c r="A182" t="s">
        <v>36</v>
      </c>
      <c r="B182" s="1">
        <v>1.28652E+18</v>
      </c>
      <c r="C182" t="s">
        <v>37</v>
      </c>
      <c r="D182" t="s">
        <v>38</v>
      </c>
      <c r="E182" s="2">
        <v>44036.177777777775</v>
      </c>
      <c r="F182" s="2">
        <v>44035.844444444447</v>
      </c>
      <c r="G182" t="s">
        <v>645</v>
      </c>
      <c r="H182" t="s">
        <v>1257</v>
      </c>
      <c r="I182" t="s">
        <v>646</v>
      </c>
      <c r="J182" t="s">
        <v>647</v>
      </c>
      <c r="K182" t="s">
        <v>42</v>
      </c>
      <c r="M182" t="s">
        <v>648</v>
      </c>
      <c r="N182" t="b">
        <v>0</v>
      </c>
      <c r="O182">
        <v>0</v>
      </c>
      <c r="P182">
        <v>1360</v>
      </c>
      <c r="Q182">
        <v>1831</v>
      </c>
      <c r="R182">
        <v>32190</v>
      </c>
      <c r="AC182" t="s">
        <v>137</v>
      </c>
      <c r="AD182" t="s">
        <v>44</v>
      </c>
      <c r="AE182" t="b">
        <v>0</v>
      </c>
      <c r="AF182" t="s">
        <v>45</v>
      </c>
      <c r="AG182" t="s">
        <v>46</v>
      </c>
      <c r="AH182" t="s">
        <v>47</v>
      </c>
      <c r="AI182" t="s">
        <v>48</v>
      </c>
      <c r="AK182">
        <f t="shared" ca="1" si="2"/>
        <v>0.46082125014062625</v>
      </c>
    </row>
    <row r="183" spans="1:37" x14ac:dyDescent="0.2">
      <c r="A183" t="s">
        <v>36</v>
      </c>
      <c r="B183" s="1">
        <v>1.28682E+18</v>
      </c>
      <c r="C183" t="s">
        <v>37</v>
      </c>
      <c r="D183" t="s">
        <v>38</v>
      </c>
      <c r="E183" s="2">
        <v>44037.029166666667</v>
      </c>
      <c r="F183" s="2">
        <v>44036.695833333331</v>
      </c>
      <c r="G183" t="s">
        <v>649</v>
      </c>
      <c r="H183" t="s">
        <v>1256</v>
      </c>
      <c r="I183" t="s">
        <v>650</v>
      </c>
      <c r="J183" t="s">
        <v>651</v>
      </c>
      <c r="K183" t="s">
        <v>652</v>
      </c>
      <c r="N183" t="b">
        <v>0</v>
      </c>
      <c r="O183">
        <v>0</v>
      </c>
      <c r="P183">
        <v>872</v>
      </c>
      <c r="Q183">
        <v>765</v>
      </c>
      <c r="R183">
        <v>15598</v>
      </c>
      <c r="AC183" t="s">
        <v>56</v>
      </c>
      <c r="AD183" t="s">
        <v>44</v>
      </c>
      <c r="AE183" t="b">
        <v>0</v>
      </c>
      <c r="AF183" t="s">
        <v>45</v>
      </c>
      <c r="AG183" t="s">
        <v>46</v>
      </c>
      <c r="AH183" t="s">
        <v>47</v>
      </c>
      <c r="AI183" t="s">
        <v>48</v>
      </c>
      <c r="AK183">
        <f t="shared" ca="1" si="2"/>
        <v>0.96088865210740237</v>
      </c>
    </row>
    <row r="184" spans="1:37" x14ac:dyDescent="0.2">
      <c r="A184" t="s">
        <v>36</v>
      </c>
      <c r="B184" s="1">
        <v>1.29287E+18</v>
      </c>
      <c r="C184" t="s">
        <v>37</v>
      </c>
      <c r="D184" t="s">
        <v>38</v>
      </c>
      <c r="E184" s="2">
        <v>44053.700694444444</v>
      </c>
      <c r="F184" s="2">
        <v>44053.367361111108</v>
      </c>
      <c r="G184" t="s">
        <v>653</v>
      </c>
      <c r="H184" t="s">
        <v>1255</v>
      </c>
      <c r="I184" t="s">
        <v>153</v>
      </c>
      <c r="J184" t="s">
        <v>154</v>
      </c>
      <c r="K184" t="s">
        <v>155</v>
      </c>
      <c r="N184" t="b">
        <v>0</v>
      </c>
      <c r="O184">
        <v>0</v>
      </c>
      <c r="P184">
        <v>678</v>
      </c>
      <c r="Q184">
        <v>168</v>
      </c>
      <c r="R184">
        <v>3660</v>
      </c>
      <c r="AC184" t="s">
        <v>56</v>
      </c>
      <c r="AD184" t="s">
        <v>44</v>
      </c>
      <c r="AE184" t="b">
        <v>0</v>
      </c>
      <c r="AF184" t="s">
        <v>45</v>
      </c>
      <c r="AG184" t="s">
        <v>46</v>
      </c>
      <c r="AH184" t="s">
        <v>47</v>
      </c>
      <c r="AI184" t="s">
        <v>48</v>
      </c>
      <c r="AK184">
        <f t="shared" ca="1" si="2"/>
        <v>0.69573106521593631</v>
      </c>
    </row>
    <row r="185" spans="1:37" x14ac:dyDescent="0.2">
      <c r="A185" t="s">
        <v>36</v>
      </c>
      <c r="B185" s="1">
        <v>1.28487E+18</v>
      </c>
      <c r="C185" t="s">
        <v>37</v>
      </c>
      <c r="D185" t="s">
        <v>38</v>
      </c>
      <c r="E185" s="2">
        <v>44031.631249999999</v>
      </c>
      <c r="F185" s="2">
        <v>44031.29791666667</v>
      </c>
      <c r="G185" t="s">
        <v>654</v>
      </c>
      <c r="H185" t="s">
        <v>1255</v>
      </c>
      <c r="I185" t="s">
        <v>655</v>
      </c>
      <c r="J185" t="s">
        <v>656</v>
      </c>
      <c r="K185" t="s">
        <v>42</v>
      </c>
      <c r="N185" t="b">
        <v>0</v>
      </c>
      <c r="O185">
        <v>0</v>
      </c>
      <c r="P185">
        <v>2757</v>
      </c>
      <c r="Q185">
        <v>2878</v>
      </c>
      <c r="R185">
        <v>5623</v>
      </c>
      <c r="AC185" t="s">
        <v>43</v>
      </c>
      <c r="AD185" t="s">
        <v>44</v>
      </c>
      <c r="AE185" t="b">
        <v>0</v>
      </c>
      <c r="AF185" t="s">
        <v>45</v>
      </c>
      <c r="AG185" t="s">
        <v>46</v>
      </c>
      <c r="AH185" t="s">
        <v>47</v>
      </c>
      <c r="AI185" t="s">
        <v>48</v>
      </c>
      <c r="AK185">
        <f t="shared" ca="1" si="2"/>
        <v>0.23009221426564919</v>
      </c>
    </row>
    <row r="186" spans="1:37" x14ac:dyDescent="0.2">
      <c r="A186" t="s">
        <v>96</v>
      </c>
      <c r="B186" s="1">
        <v>1.28966E+18</v>
      </c>
      <c r="C186" t="s">
        <v>37</v>
      </c>
      <c r="D186" t="s">
        <v>38</v>
      </c>
      <c r="E186" s="2">
        <v>44044.85</v>
      </c>
      <c r="F186" s="2">
        <v>44044.51666666667</v>
      </c>
      <c r="G186" t="s">
        <v>657</v>
      </c>
      <c r="H186" t="s">
        <v>1257</v>
      </c>
      <c r="I186" t="s">
        <v>658</v>
      </c>
      <c r="J186" t="s">
        <v>659</v>
      </c>
      <c r="K186" t="s">
        <v>660</v>
      </c>
      <c r="N186" t="b">
        <v>0</v>
      </c>
      <c r="O186">
        <v>0</v>
      </c>
      <c r="P186">
        <v>1230</v>
      </c>
      <c r="Q186">
        <v>1974</v>
      </c>
      <c r="R186">
        <v>12826</v>
      </c>
      <c r="V186" t="s">
        <v>42</v>
      </c>
      <c r="W186" t="s">
        <v>101</v>
      </c>
      <c r="X186" t="s">
        <v>102</v>
      </c>
      <c r="Y186" t="s">
        <v>123</v>
      </c>
      <c r="Z186" t="s">
        <v>124</v>
      </c>
      <c r="AC186" t="s">
        <v>137</v>
      </c>
      <c r="AD186" t="s">
        <v>44</v>
      </c>
      <c r="AE186" t="b">
        <v>0</v>
      </c>
      <c r="AJ186" t="s">
        <v>124</v>
      </c>
      <c r="AK186">
        <f t="shared" ca="1" si="2"/>
        <v>0.35642707641091598</v>
      </c>
    </row>
    <row r="187" spans="1:37" x14ac:dyDescent="0.2">
      <c r="A187" t="s">
        <v>36</v>
      </c>
      <c r="B187" s="1">
        <v>1.28613E+18</v>
      </c>
      <c r="C187" t="s">
        <v>37</v>
      </c>
      <c r="D187" t="s">
        <v>38</v>
      </c>
      <c r="E187" s="2">
        <v>44035.102777777778</v>
      </c>
      <c r="F187" s="2">
        <v>44034.769444444442</v>
      </c>
      <c r="G187" t="s">
        <v>661</v>
      </c>
      <c r="H187" t="s">
        <v>1257</v>
      </c>
      <c r="I187" t="s">
        <v>662</v>
      </c>
      <c r="J187" t="s">
        <v>663</v>
      </c>
      <c r="K187" t="s">
        <v>664</v>
      </c>
      <c r="N187" t="b">
        <v>0</v>
      </c>
      <c r="O187">
        <v>0</v>
      </c>
      <c r="P187">
        <v>365</v>
      </c>
      <c r="Q187">
        <v>465</v>
      </c>
      <c r="R187">
        <v>35015</v>
      </c>
      <c r="AC187" t="s">
        <v>43</v>
      </c>
      <c r="AD187" t="s">
        <v>44</v>
      </c>
      <c r="AE187" t="b">
        <v>0</v>
      </c>
      <c r="AF187" t="s">
        <v>45</v>
      </c>
      <c r="AG187" t="s">
        <v>46</v>
      </c>
      <c r="AH187" t="s">
        <v>47</v>
      </c>
      <c r="AI187" t="s">
        <v>48</v>
      </c>
      <c r="AK187">
        <f t="shared" ca="1" si="2"/>
        <v>0.55410518092419669</v>
      </c>
    </row>
    <row r="188" spans="1:37" x14ac:dyDescent="0.2">
      <c r="A188" t="s">
        <v>36</v>
      </c>
      <c r="B188" s="1">
        <v>1.28278E+18</v>
      </c>
      <c r="C188" t="s">
        <v>37</v>
      </c>
      <c r="D188" t="s">
        <v>38</v>
      </c>
      <c r="E188" s="2">
        <v>44025.87222222222</v>
      </c>
      <c r="F188" s="2">
        <v>44025.538888888892</v>
      </c>
      <c r="G188" t="s">
        <v>665</v>
      </c>
      <c r="H188" t="s">
        <v>1255</v>
      </c>
      <c r="I188" t="s">
        <v>666</v>
      </c>
      <c r="J188" t="s">
        <v>667</v>
      </c>
      <c r="K188" t="s">
        <v>42</v>
      </c>
      <c r="N188" t="b">
        <v>0</v>
      </c>
      <c r="O188">
        <v>0</v>
      </c>
      <c r="P188">
        <v>286</v>
      </c>
      <c r="Q188">
        <v>337</v>
      </c>
      <c r="R188">
        <v>719</v>
      </c>
      <c r="AC188" t="s">
        <v>56</v>
      </c>
      <c r="AD188" t="s">
        <v>44</v>
      </c>
      <c r="AE188" t="b">
        <v>0</v>
      </c>
      <c r="AF188" t="s">
        <v>45</v>
      </c>
      <c r="AG188" t="s">
        <v>46</v>
      </c>
      <c r="AH188" t="s">
        <v>47</v>
      </c>
      <c r="AI188" t="s">
        <v>48</v>
      </c>
      <c r="AK188">
        <f t="shared" ca="1" si="2"/>
        <v>0.17194666522611191</v>
      </c>
    </row>
    <row r="189" spans="1:37" x14ac:dyDescent="0.2">
      <c r="A189" t="s">
        <v>36</v>
      </c>
      <c r="B189" s="1">
        <v>1.28315E+18</v>
      </c>
      <c r="C189" t="s">
        <v>37</v>
      </c>
      <c r="D189" t="s">
        <v>38</v>
      </c>
      <c r="E189" s="2">
        <v>44026.886111111111</v>
      </c>
      <c r="F189" s="2">
        <v>44026.552777777775</v>
      </c>
      <c r="G189" t="s">
        <v>668</v>
      </c>
      <c r="H189" t="s">
        <v>1257</v>
      </c>
      <c r="I189" t="s">
        <v>283</v>
      </c>
      <c r="J189" t="s">
        <v>284</v>
      </c>
      <c r="K189" t="s">
        <v>247</v>
      </c>
      <c r="N189" t="b">
        <v>0</v>
      </c>
      <c r="O189">
        <v>0</v>
      </c>
      <c r="P189">
        <v>569</v>
      </c>
      <c r="Q189">
        <v>1234</v>
      </c>
      <c r="R189">
        <v>15138</v>
      </c>
      <c r="AC189" t="s">
        <v>43</v>
      </c>
      <c r="AD189" t="s">
        <v>44</v>
      </c>
      <c r="AE189" t="b">
        <v>0</v>
      </c>
      <c r="AF189" t="s">
        <v>45</v>
      </c>
      <c r="AG189" t="s">
        <v>46</v>
      </c>
      <c r="AH189" t="s">
        <v>47</v>
      </c>
      <c r="AI189" t="s">
        <v>48</v>
      </c>
      <c r="AK189">
        <f t="shared" ca="1" si="2"/>
        <v>0.4177980364207543</v>
      </c>
    </row>
    <row r="190" spans="1:37" x14ac:dyDescent="0.2">
      <c r="A190" t="s">
        <v>36</v>
      </c>
      <c r="B190" s="1">
        <v>1.28519E+18</v>
      </c>
      <c r="C190" t="s">
        <v>37</v>
      </c>
      <c r="D190" t="s">
        <v>38</v>
      </c>
      <c r="E190" s="2">
        <v>44032.525000000001</v>
      </c>
      <c r="F190" s="2">
        <v>44032.191666666666</v>
      </c>
      <c r="G190" t="s">
        <v>669</v>
      </c>
      <c r="H190" t="s">
        <v>1255</v>
      </c>
      <c r="I190" t="s">
        <v>670</v>
      </c>
      <c r="J190" t="s">
        <v>671</v>
      </c>
      <c r="K190" t="s">
        <v>42</v>
      </c>
      <c r="N190" t="b">
        <v>0</v>
      </c>
      <c r="O190">
        <v>0</v>
      </c>
      <c r="P190">
        <v>87</v>
      </c>
      <c r="Q190">
        <v>517</v>
      </c>
      <c r="R190">
        <v>7141</v>
      </c>
      <c r="AC190" t="s">
        <v>56</v>
      </c>
      <c r="AD190" t="s">
        <v>44</v>
      </c>
      <c r="AE190" t="b">
        <v>0</v>
      </c>
      <c r="AF190" t="s">
        <v>45</v>
      </c>
      <c r="AG190" t="s">
        <v>46</v>
      </c>
      <c r="AH190" t="s">
        <v>47</v>
      </c>
      <c r="AI190" t="s">
        <v>48</v>
      </c>
      <c r="AK190">
        <f t="shared" ca="1" si="2"/>
        <v>0.30682251534164262</v>
      </c>
    </row>
    <row r="191" spans="1:37" x14ac:dyDescent="0.2">
      <c r="A191" t="s">
        <v>36</v>
      </c>
      <c r="B191" s="1">
        <v>1.28421E+18</v>
      </c>
      <c r="C191" t="s">
        <v>672</v>
      </c>
      <c r="D191" t="s">
        <v>217</v>
      </c>
      <c r="E191" s="2">
        <v>44029.813888888886</v>
      </c>
      <c r="F191" s="2">
        <v>44029.522222222222</v>
      </c>
      <c r="G191" t="s">
        <v>673</v>
      </c>
      <c r="H191" t="s">
        <v>1257</v>
      </c>
      <c r="I191" t="s">
        <v>674</v>
      </c>
      <c r="J191" t="s">
        <v>675</v>
      </c>
      <c r="K191" t="s">
        <v>42</v>
      </c>
      <c r="N191" t="b">
        <v>0</v>
      </c>
      <c r="O191">
        <v>0</v>
      </c>
      <c r="P191">
        <v>13</v>
      </c>
      <c r="Q191">
        <v>443</v>
      </c>
      <c r="R191">
        <v>581</v>
      </c>
      <c r="AC191" t="s">
        <v>137</v>
      </c>
      <c r="AD191" t="s">
        <v>44</v>
      </c>
      <c r="AE191" t="b">
        <v>0</v>
      </c>
      <c r="AF191" t="s">
        <v>45</v>
      </c>
      <c r="AG191" t="s">
        <v>46</v>
      </c>
      <c r="AH191" t="s">
        <v>47</v>
      </c>
      <c r="AI191" t="s">
        <v>48</v>
      </c>
      <c r="AK191">
        <f t="shared" ca="1" si="2"/>
        <v>0.97516458777910398</v>
      </c>
    </row>
    <row r="192" spans="1:37" x14ac:dyDescent="0.2">
      <c r="A192" t="s">
        <v>36</v>
      </c>
      <c r="B192" s="1">
        <v>1.29299E+18</v>
      </c>
      <c r="C192" t="s">
        <v>676</v>
      </c>
      <c r="D192" t="s">
        <v>38</v>
      </c>
      <c r="E192" s="2">
        <v>44054.040972222225</v>
      </c>
      <c r="F192" s="2">
        <v>44053.707638888889</v>
      </c>
      <c r="G192" t="s">
        <v>677</v>
      </c>
      <c r="H192" t="s">
        <v>1256</v>
      </c>
      <c r="I192" t="s">
        <v>678</v>
      </c>
      <c r="J192" t="s">
        <v>679</v>
      </c>
      <c r="K192" t="s">
        <v>247</v>
      </c>
      <c r="N192" t="b">
        <v>0</v>
      </c>
      <c r="O192">
        <v>0</v>
      </c>
      <c r="P192">
        <v>444</v>
      </c>
      <c r="Q192">
        <v>495</v>
      </c>
      <c r="R192">
        <v>30218</v>
      </c>
      <c r="AC192" t="s">
        <v>43</v>
      </c>
      <c r="AD192" t="s">
        <v>680</v>
      </c>
      <c r="AE192" t="b">
        <v>0</v>
      </c>
      <c r="AF192" t="s">
        <v>45</v>
      </c>
      <c r="AG192" t="s">
        <v>46</v>
      </c>
      <c r="AH192" t="s">
        <v>47</v>
      </c>
      <c r="AI192" t="s">
        <v>48</v>
      </c>
      <c r="AK192">
        <f t="shared" ca="1" si="2"/>
        <v>1.943840662842844E-2</v>
      </c>
    </row>
    <row r="193" spans="1:37" x14ac:dyDescent="0.2">
      <c r="A193" t="s">
        <v>36</v>
      </c>
      <c r="B193" s="1">
        <v>1.28523E+18</v>
      </c>
      <c r="C193" t="s">
        <v>37</v>
      </c>
      <c r="D193" t="s">
        <v>38</v>
      </c>
      <c r="E193" s="2">
        <v>44032.635416666664</v>
      </c>
      <c r="F193" s="2">
        <v>44032.302083333336</v>
      </c>
      <c r="G193" t="s">
        <v>681</v>
      </c>
      <c r="H193" t="s">
        <v>1255</v>
      </c>
      <c r="I193" t="s">
        <v>50</v>
      </c>
      <c r="J193" t="s">
        <v>51</v>
      </c>
      <c r="K193" t="s">
        <v>42</v>
      </c>
      <c r="N193" t="b">
        <v>0</v>
      </c>
      <c r="O193">
        <v>0</v>
      </c>
      <c r="P193">
        <v>47373</v>
      </c>
      <c r="Q193">
        <v>352</v>
      </c>
      <c r="R193">
        <v>5165</v>
      </c>
      <c r="AC193" t="s">
        <v>43</v>
      </c>
      <c r="AD193" t="s">
        <v>44</v>
      </c>
      <c r="AE193" t="b">
        <v>0</v>
      </c>
      <c r="AF193" t="s">
        <v>45</v>
      </c>
      <c r="AG193" t="s">
        <v>46</v>
      </c>
      <c r="AH193" t="s">
        <v>47</v>
      </c>
      <c r="AI193" t="s">
        <v>48</v>
      </c>
      <c r="AK193">
        <f t="shared" ca="1" si="2"/>
        <v>0.21312780624087579</v>
      </c>
    </row>
    <row r="194" spans="1:37" x14ac:dyDescent="0.2">
      <c r="A194" t="s">
        <v>96</v>
      </c>
      <c r="B194" s="1">
        <v>1.28606E+18</v>
      </c>
      <c r="C194" t="s">
        <v>37</v>
      </c>
      <c r="D194" t="s">
        <v>38</v>
      </c>
      <c r="E194" s="2">
        <v>44034.913888888892</v>
      </c>
      <c r="F194" s="2">
        <v>44034.580555555556</v>
      </c>
      <c r="G194" t="s">
        <v>682</v>
      </c>
      <c r="H194" t="s">
        <v>1255</v>
      </c>
      <c r="I194" t="s">
        <v>640</v>
      </c>
      <c r="J194" t="s">
        <v>641</v>
      </c>
      <c r="K194" t="s">
        <v>150</v>
      </c>
      <c r="N194" t="b">
        <v>0</v>
      </c>
      <c r="O194">
        <v>0</v>
      </c>
      <c r="P194">
        <v>354</v>
      </c>
      <c r="Q194">
        <v>326</v>
      </c>
      <c r="R194">
        <v>34647</v>
      </c>
      <c r="V194" t="s">
        <v>42</v>
      </c>
      <c r="W194" t="s">
        <v>101</v>
      </c>
      <c r="X194" t="s">
        <v>102</v>
      </c>
      <c r="Y194" t="s">
        <v>123</v>
      </c>
      <c r="Z194" t="s">
        <v>124</v>
      </c>
      <c r="AC194" t="s">
        <v>137</v>
      </c>
      <c r="AD194" t="s">
        <v>44</v>
      </c>
      <c r="AE194" t="b">
        <v>0</v>
      </c>
      <c r="AJ194" t="s">
        <v>124</v>
      </c>
      <c r="AK194">
        <f t="shared" ref="AK194:AK257" ca="1" si="3">RAND()</f>
        <v>0.6948473621116944</v>
      </c>
    </row>
    <row r="195" spans="1:37" x14ac:dyDescent="0.2">
      <c r="A195" t="s">
        <v>36</v>
      </c>
      <c r="B195" s="1">
        <v>1.28288E+18</v>
      </c>
      <c r="C195" t="s">
        <v>142</v>
      </c>
      <c r="D195" t="s">
        <v>38</v>
      </c>
      <c r="E195" s="2">
        <v>44026.149305555555</v>
      </c>
      <c r="F195" s="2">
        <v>44025.815972222219</v>
      </c>
      <c r="G195" t="s">
        <v>683</v>
      </c>
      <c r="H195" t="s">
        <v>1255</v>
      </c>
      <c r="I195" t="s">
        <v>684</v>
      </c>
      <c r="J195" t="s">
        <v>685</v>
      </c>
      <c r="K195" t="s">
        <v>42</v>
      </c>
      <c r="N195" t="b">
        <v>0</v>
      </c>
      <c r="O195">
        <v>0</v>
      </c>
      <c r="P195">
        <v>1</v>
      </c>
      <c r="Q195">
        <v>25</v>
      </c>
      <c r="R195">
        <v>212</v>
      </c>
      <c r="AC195" t="s">
        <v>43</v>
      </c>
      <c r="AD195" t="s">
        <v>44</v>
      </c>
      <c r="AE195" t="b">
        <v>0</v>
      </c>
      <c r="AF195" t="s">
        <v>45</v>
      </c>
      <c r="AG195" t="s">
        <v>46</v>
      </c>
      <c r="AH195" t="s">
        <v>47</v>
      </c>
      <c r="AI195" t="s">
        <v>48</v>
      </c>
      <c r="AK195">
        <f t="shared" ca="1" si="3"/>
        <v>0.99124156885818693</v>
      </c>
    </row>
    <row r="196" spans="1:37" x14ac:dyDescent="0.2">
      <c r="A196" t="s">
        <v>36</v>
      </c>
      <c r="B196" s="1">
        <v>1.28975E+18</v>
      </c>
      <c r="C196" t="s">
        <v>37</v>
      </c>
      <c r="D196" t="s">
        <v>38</v>
      </c>
      <c r="E196" s="2">
        <v>44045.111805555556</v>
      </c>
      <c r="F196" s="2">
        <v>44044.77847222222</v>
      </c>
      <c r="G196" t="s">
        <v>686</v>
      </c>
      <c r="H196" t="s">
        <v>1254</v>
      </c>
      <c r="I196" t="s">
        <v>687</v>
      </c>
      <c r="J196" t="s">
        <v>688</v>
      </c>
      <c r="K196" t="s">
        <v>42</v>
      </c>
      <c r="N196" t="b">
        <v>0</v>
      </c>
      <c r="O196">
        <v>0</v>
      </c>
      <c r="P196">
        <v>291</v>
      </c>
      <c r="Q196">
        <v>387</v>
      </c>
      <c r="R196">
        <v>7512</v>
      </c>
      <c r="AC196" t="s">
        <v>56</v>
      </c>
      <c r="AD196" t="s">
        <v>44</v>
      </c>
      <c r="AE196" t="b">
        <v>0</v>
      </c>
      <c r="AF196" t="s">
        <v>45</v>
      </c>
      <c r="AG196" t="s">
        <v>46</v>
      </c>
      <c r="AH196" t="s">
        <v>47</v>
      </c>
      <c r="AI196" t="s">
        <v>48</v>
      </c>
      <c r="AK196">
        <f t="shared" ca="1" si="3"/>
        <v>0.69244200284622281</v>
      </c>
    </row>
    <row r="197" spans="1:37" x14ac:dyDescent="0.2">
      <c r="A197" t="s">
        <v>36</v>
      </c>
      <c r="B197" s="1">
        <v>1.28968E+18</v>
      </c>
      <c r="C197" t="s">
        <v>77</v>
      </c>
      <c r="D197" t="s">
        <v>78</v>
      </c>
      <c r="E197" s="2">
        <v>44044.902083333334</v>
      </c>
      <c r="F197" s="2">
        <v>44044.568749999999</v>
      </c>
      <c r="G197" t="s">
        <v>689</v>
      </c>
      <c r="H197" t="s">
        <v>1255</v>
      </c>
      <c r="I197" t="s">
        <v>690</v>
      </c>
      <c r="J197" t="s">
        <v>691</v>
      </c>
      <c r="K197" t="s">
        <v>150</v>
      </c>
      <c r="N197" t="b">
        <v>0</v>
      </c>
      <c r="O197">
        <v>0</v>
      </c>
      <c r="P197">
        <v>33</v>
      </c>
      <c r="Q197">
        <v>456</v>
      </c>
      <c r="R197">
        <v>1327</v>
      </c>
      <c r="AC197" t="s">
        <v>56</v>
      </c>
      <c r="AD197" t="s">
        <v>44</v>
      </c>
      <c r="AE197" t="b">
        <v>0</v>
      </c>
      <c r="AF197" t="s">
        <v>45</v>
      </c>
      <c r="AG197" t="s">
        <v>46</v>
      </c>
      <c r="AH197" t="s">
        <v>47</v>
      </c>
      <c r="AI197" t="s">
        <v>48</v>
      </c>
      <c r="AK197">
        <f t="shared" ca="1" si="3"/>
        <v>6.0229551055803743E-3</v>
      </c>
    </row>
    <row r="198" spans="1:37" x14ac:dyDescent="0.2">
      <c r="A198" t="s">
        <v>36</v>
      </c>
      <c r="B198" s="1">
        <v>1.28885E+18</v>
      </c>
      <c r="C198" t="s">
        <v>37</v>
      </c>
      <c r="D198" t="s">
        <v>38</v>
      </c>
      <c r="E198" s="2">
        <v>44042.613888888889</v>
      </c>
      <c r="F198" s="2">
        <v>44042.280555555553</v>
      </c>
      <c r="G198" t="s">
        <v>692</v>
      </c>
      <c r="H198" t="s">
        <v>1257</v>
      </c>
      <c r="I198" t="s">
        <v>693</v>
      </c>
      <c r="J198" t="s">
        <v>694</v>
      </c>
      <c r="K198" t="s">
        <v>695</v>
      </c>
      <c r="N198" t="b">
        <v>0</v>
      </c>
      <c r="O198">
        <v>0</v>
      </c>
      <c r="P198">
        <v>1</v>
      </c>
      <c r="Q198">
        <v>9</v>
      </c>
      <c r="R198">
        <v>974</v>
      </c>
      <c r="AC198" t="s">
        <v>43</v>
      </c>
      <c r="AD198" t="s">
        <v>44</v>
      </c>
      <c r="AE198" t="b">
        <v>0</v>
      </c>
      <c r="AF198" t="s">
        <v>45</v>
      </c>
      <c r="AG198" t="s">
        <v>46</v>
      </c>
      <c r="AH198" t="s">
        <v>47</v>
      </c>
      <c r="AI198" t="s">
        <v>48</v>
      </c>
      <c r="AK198">
        <f t="shared" ca="1" si="3"/>
        <v>0.93876968011278106</v>
      </c>
    </row>
    <row r="199" spans="1:37" x14ac:dyDescent="0.2">
      <c r="A199" t="s">
        <v>36</v>
      </c>
      <c r="B199" s="1">
        <v>1.28269E+18</v>
      </c>
      <c r="C199" t="s">
        <v>341</v>
      </c>
      <c r="D199" t="s">
        <v>217</v>
      </c>
      <c r="E199" s="2">
        <v>44025.629166666666</v>
      </c>
      <c r="F199" s="2">
        <v>44025.337500000001</v>
      </c>
      <c r="G199" t="s">
        <v>696</v>
      </c>
      <c r="H199" t="s">
        <v>1256</v>
      </c>
      <c r="I199" t="s">
        <v>85</v>
      </c>
      <c r="J199" t="s">
        <v>86</v>
      </c>
      <c r="K199" t="s">
        <v>87</v>
      </c>
      <c r="N199" t="b">
        <v>0</v>
      </c>
      <c r="O199">
        <v>0</v>
      </c>
      <c r="P199">
        <v>2221</v>
      </c>
      <c r="Q199">
        <v>2351</v>
      </c>
      <c r="R199">
        <v>19615</v>
      </c>
      <c r="AC199" t="s">
        <v>43</v>
      </c>
      <c r="AD199" t="s">
        <v>44</v>
      </c>
      <c r="AE199" t="b">
        <v>0</v>
      </c>
      <c r="AF199" t="s">
        <v>45</v>
      </c>
      <c r="AG199" t="s">
        <v>46</v>
      </c>
      <c r="AH199" t="s">
        <v>47</v>
      </c>
      <c r="AI199" t="s">
        <v>48</v>
      </c>
      <c r="AK199">
        <f t="shared" ca="1" si="3"/>
        <v>0.75726422421041639</v>
      </c>
    </row>
    <row r="200" spans="1:37" x14ac:dyDescent="0.2">
      <c r="A200" t="s">
        <v>96</v>
      </c>
      <c r="B200" s="1">
        <v>1.29341E+18</v>
      </c>
      <c r="C200" t="s">
        <v>37</v>
      </c>
      <c r="D200" t="s">
        <v>38</v>
      </c>
      <c r="E200" s="2">
        <v>44055.201388888891</v>
      </c>
      <c r="F200" s="2">
        <v>44054.868055555555</v>
      </c>
      <c r="G200" t="s">
        <v>697</v>
      </c>
      <c r="H200" t="s">
        <v>1254</v>
      </c>
      <c r="I200" t="s">
        <v>698</v>
      </c>
      <c r="J200" t="s">
        <v>699</v>
      </c>
      <c r="K200" t="s">
        <v>700</v>
      </c>
      <c r="N200" t="b">
        <v>0</v>
      </c>
      <c r="O200">
        <v>0</v>
      </c>
      <c r="P200">
        <v>12376</v>
      </c>
      <c r="Q200">
        <v>12636</v>
      </c>
      <c r="R200">
        <v>244256</v>
      </c>
      <c r="V200" t="s">
        <v>199</v>
      </c>
      <c r="W200" t="s">
        <v>101</v>
      </c>
      <c r="X200" t="s">
        <v>102</v>
      </c>
      <c r="Y200" t="s">
        <v>701</v>
      </c>
      <c r="Z200" t="s">
        <v>702</v>
      </c>
      <c r="AC200" t="s">
        <v>137</v>
      </c>
      <c r="AD200" t="s">
        <v>44</v>
      </c>
      <c r="AE200" t="b">
        <v>0</v>
      </c>
      <c r="AJ200" t="s">
        <v>702</v>
      </c>
      <c r="AK200">
        <f t="shared" ca="1" si="3"/>
        <v>0.46630975102109573</v>
      </c>
    </row>
    <row r="201" spans="1:37" x14ac:dyDescent="0.2">
      <c r="A201" t="s">
        <v>36</v>
      </c>
      <c r="B201" s="1">
        <v>1.28776E+18</v>
      </c>
      <c r="C201" t="s">
        <v>37</v>
      </c>
      <c r="D201" t="s">
        <v>38</v>
      </c>
      <c r="E201" s="2">
        <v>44039.620833333334</v>
      </c>
      <c r="F201" s="2">
        <v>44039.287499999999</v>
      </c>
      <c r="G201" t="s">
        <v>703</v>
      </c>
      <c r="H201" t="s">
        <v>1255</v>
      </c>
      <c r="I201" t="s">
        <v>704</v>
      </c>
      <c r="J201" t="s">
        <v>705</v>
      </c>
      <c r="K201" t="s">
        <v>706</v>
      </c>
      <c r="N201" t="b">
        <v>0</v>
      </c>
      <c r="O201">
        <v>0</v>
      </c>
      <c r="P201">
        <v>59</v>
      </c>
      <c r="Q201">
        <v>560</v>
      </c>
      <c r="R201">
        <v>17266</v>
      </c>
      <c r="AC201" t="s">
        <v>43</v>
      </c>
      <c r="AD201" t="s">
        <v>44</v>
      </c>
      <c r="AE201" t="b">
        <v>0</v>
      </c>
      <c r="AF201" t="s">
        <v>45</v>
      </c>
      <c r="AG201" t="s">
        <v>46</v>
      </c>
      <c r="AH201" t="s">
        <v>47</v>
      </c>
      <c r="AI201" t="s">
        <v>48</v>
      </c>
      <c r="AK201">
        <f t="shared" ca="1" si="3"/>
        <v>0.55346838715969215</v>
      </c>
    </row>
    <row r="202" spans="1:37" x14ac:dyDescent="0.2">
      <c r="A202" t="s">
        <v>36</v>
      </c>
      <c r="B202" s="1">
        <v>1.28674E+18</v>
      </c>
      <c r="C202" t="s">
        <v>37</v>
      </c>
      <c r="D202" t="s">
        <v>38</v>
      </c>
      <c r="E202" s="2">
        <v>44036.784722222219</v>
      </c>
      <c r="F202" s="2">
        <v>44036.451388888891</v>
      </c>
      <c r="G202" t="s">
        <v>707</v>
      </c>
      <c r="H202" t="s">
        <v>1255</v>
      </c>
      <c r="I202" t="s">
        <v>129</v>
      </c>
      <c r="J202" t="s">
        <v>130</v>
      </c>
      <c r="K202" t="s">
        <v>42</v>
      </c>
      <c r="N202" t="b">
        <v>0</v>
      </c>
      <c r="O202">
        <v>0</v>
      </c>
      <c r="P202">
        <v>108495</v>
      </c>
      <c r="Q202">
        <v>62</v>
      </c>
      <c r="R202">
        <v>40625</v>
      </c>
      <c r="AC202" t="s">
        <v>56</v>
      </c>
      <c r="AD202" t="s">
        <v>44</v>
      </c>
      <c r="AE202" t="b">
        <v>0</v>
      </c>
      <c r="AF202" t="s">
        <v>45</v>
      </c>
      <c r="AG202" t="s">
        <v>46</v>
      </c>
      <c r="AH202" t="s">
        <v>47</v>
      </c>
      <c r="AI202" t="s">
        <v>48</v>
      </c>
      <c r="AK202">
        <f t="shared" ca="1" si="3"/>
        <v>0.59697038375874634</v>
      </c>
    </row>
    <row r="203" spans="1:37" x14ac:dyDescent="0.2">
      <c r="A203" t="s">
        <v>36</v>
      </c>
      <c r="B203" s="1">
        <v>1.28667E+18</v>
      </c>
      <c r="C203" t="s">
        <v>708</v>
      </c>
      <c r="D203" t="s">
        <v>38</v>
      </c>
      <c r="E203" s="2">
        <v>44036.590277777781</v>
      </c>
      <c r="F203" s="2">
        <v>44036.256944444445</v>
      </c>
      <c r="G203" t="s">
        <v>709</v>
      </c>
      <c r="H203" t="s">
        <v>1256</v>
      </c>
      <c r="I203" t="s">
        <v>85</v>
      </c>
      <c r="J203" t="s">
        <v>86</v>
      </c>
      <c r="K203" t="s">
        <v>87</v>
      </c>
      <c r="N203" t="b">
        <v>0</v>
      </c>
      <c r="O203">
        <v>0</v>
      </c>
      <c r="P203">
        <v>2419</v>
      </c>
      <c r="Q203">
        <v>2540</v>
      </c>
      <c r="R203">
        <v>22997</v>
      </c>
      <c r="AC203" t="s">
        <v>43</v>
      </c>
      <c r="AD203" t="s">
        <v>44</v>
      </c>
      <c r="AE203" t="b">
        <v>0</v>
      </c>
      <c r="AF203" t="s">
        <v>45</v>
      </c>
      <c r="AG203" t="s">
        <v>46</v>
      </c>
      <c r="AH203" t="s">
        <v>47</v>
      </c>
      <c r="AI203" t="s">
        <v>48</v>
      </c>
      <c r="AK203">
        <f t="shared" ca="1" si="3"/>
        <v>0.125980624380713</v>
      </c>
    </row>
    <row r="204" spans="1:37" x14ac:dyDescent="0.2">
      <c r="A204" t="s">
        <v>36</v>
      </c>
      <c r="B204" s="1">
        <v>1.28595E+18</v>
      </c>
      <c r="C204" t="s">
        <v>37</v>
      </c>
      <c r="D204" t="s">
        <v>38</v>
      </c>
      <c r="E204" s="2">
        <v>44034.619444444441</v>
      </c>
      <c r="F204" s="2">
        <v>44034.286111111112</v>
      </c>
      <c r="G204" t="s">
        <v>710</v>
      </c>
      <c r="H204" t="s">
        <v>1255</v>
      </c>
      <c r="I204" t="s">
        <v>711</v>
      </c>
      <c r="J204" t="s">
        <v>712</v>
      </c>
      <c r="K204" t="s">
        <v>713</v>
      </c>
      <c r="N204" t="b">
        <v>0</v>
      </c>
      <c r="O204">
        <v>0</v>
      </c>
      <c r="P204">
        <v>9</v>
      </c>
      <c r="Q204">
        <v>132</v>
      </c>
      <c r="R204">
        <v>1535</v>
      </c>
      <c r="AC204" t="s">
        <v>56</v>
      </c>
      <c r="AD204" t="s">
        <v>44</v>
      </c>
      <c r="AE204" t="b">
        <v>0</v>
      </c>
      <c r="AF204" t="s">
        <v>45</v>
      </c>
      <c r="AG204" t="s">
        <v>46</v>
      </c>
      <c r="AH204" t="s">
        <v>47</v>
      </c>
      <c r="AI204" t="s">
        <v>48</v>
      </c>
      <c r="AK204">
        <f t="shared" ca="1" si="3"/>
        <v>0.53475846961822959</v>
      </c>
    </row>
    <row r="205" spans="1:37" x14ac:dyDescent="0.2">
      <c r="A205" t="s">
        <v>36</v>
      </c>
      <c r="B205" s="1">
        <v>1.2843E+18</v>
      </c>
      <c r="C205" t="s">
        <v>37</v>
      </c>
      <c r="D205" t="s">
        <v>38</v>
      </c>
      <c r="E205" s="2">
        <v>44030.066666666666</v>
      </c>
      <c r="F205" s="2">
        <v>44029.73333333333</v>
      </c>
      <c r="G205" t="s">
        <v>714</v>
      </c>
      <c r="H205" t="s">
        <v>1255</v>
      </c>
      <c r="I205" t="s">
        <v>715</v>
      </c>
      <c r="J205" t="s">
        <v>716</v>
      </c>
      <c r="K205" t="s">
        <v>42</v>
      </c>
      <c r="N205" t="b">
        <v>0</v>
      </c>
      <c r="O205">
        <v>0</v>
      </c>
      <c r="P205">
        <v>557</v>
      </c>
      <c r="Q205">
        <v>441</v>
      </c>
      <c r="R205">
        <v>3349</v>
      </c>
      <c r="AC205" t="s">
        <v>137</v>
      </c>
      <c r="AD205" t="s">
        <v>44</v>
      </c>
      <c r="AE205" t="b">
        <v>0</v>
      </c>
      <c r="AF205" t="s">
        <v>45</v>
      </c>
      <c r="AG205" t="s">
        <v>46</v>
      </c>
      <c r="AH205" t="s">
        <v>47</v>
      </c>
      <c r="AI205" t="s">
        <v>48</v>
      </c>
      <c r="AK205">
        <f t="shared" ca="1" si="3"/>
        <v>0.71423681973788899</v>
      </c>
    </row>
    <row r="206" spans="1:37" x14ac:dyDescent="0.2">
      <c r="A206" t="s">
        <v>36</v>
      </c>
      <c r="B206" s="1">
        <v>1.28341E+18</v>
      </c>
      <c r="C206" t="s">
        <v>37</v>
      </c>
      <c r="D206" t="s">
        <v>38</v>
      </c>
      <c r="E206" s="2">
        <v>44027.616666666669</v>
      </c>
      <c r="F206" s="2">
        <v>44027.283333333333</v>
      </c>
      <c r="G206" t="s">
        <v>717</v>
      </c>
      <c r="H206" t="s">
        <v>1254</v>
      </c>
      <c r="I206" t="s">
        <v>718</v>
      </c>
      <c r="J206" t="s">
        <v>719</v>
      </c>
      <c r="K206" t="s">
        <v>150</v>
      </c>
      <c r="N206" t="b">
        <v>0</v>
      </c>
      <c r="O206">
        <v>0</v>
      </c>
      <c r="P206">
        <v>372</v>
      </c>
      <c r="Q206">
        <v>371</v>
      </c>
      <c r="R206">
        <v>4925</v>
      </c>
      <c r="AC206" t="s">
        <v>137</v>
      </c>
      <c r="AD206" t="s">
        <v>44</v>
      </c>
      <c r="AE206" t="b">
        <v>0</v>
      </c>
      <c r="AF206" t="s">
        <v>45</v>
      </c>
      <c r="AG206" t="s">
        <v>46</v>
      </c>
      <c r="AH206" t="s">
        <v>47</v>
      </c>
      <c r="AI206" t="s">
        <v>48</v>
      </c>
      <c r="AK206">
        <f t="shared" ca="1" si="3"/>
        <v>0.62957363968222324</v>
      </c>
    </row>
    <row r="207" spans="1:37" x14ac:dyDescent="0.2">
      <c r="A207" t="s">
        <v>36</v>
      </c>
      <c r="B207" s="1">
        <v>1.28277E+18</v>
      </c>
      <c r="C207" t="s">
        <v>37</v>
      </c>
      <c r="D207" t="s">
        <v>38</v>
      </c>
      <c r="E207" s="2">
        <v>44025.836111111108</v>
      </c>
      <c r="F207" s="2">
        <v>44025.50277777778</v>
      </c>
      <c r="G207" t="s">
        <v>720</v>
      </c>
      <c r="H207" t="s">
        <v>1254</v>
      </c>
      <c r="I207" t="s">
        <v>721</v>
      </c>
      <c r="J207" t="s">
        <v>722</v>
      </c>
      <c r="K207" t="s">
        <v>42</v>
      </c>
      <c r="N207" t="b">
        <v>0</v>
      </c>
      <c r="O207">
        <v>0</v>
      </c>
      <c r="P207">
        <v>295</v>
      </c>
      <c r="Q207">
        <v>206</v>
      </c>
      <c r="R207">
        <v>1346</v>
      </c>
      <c r="AC207" t="s">
        <v>137</v>
      </c>
      <c r="AD207" t="s">
        <v>44</v>
      </c>
      <c r="AE207" t="b">
        <v>0</v>
      </c>
      <c r="AF207" t="s">
        <v>45</v>
      </c>
      <c r="AG207" t="s">
        <v>46</v>
      </c>
      <c r="AH207" t="s">
        <v>47</v>
      </c>
      <c r="AI207" t="s">
        <v>48</v>
      </c>
      <c r="AK207">
        <f t="shared" ca="1" si="3"/>
        <v>0.72581975161720103</v>
      </c>
    </row>
    <row r="208" spans="1:37" x14ac:dyDescent="0.2">
      <c r="A208" t="s">
        <v>36</v>
      </c>
      <c r="B208" s="1">
        <v>1.28314E+18</v>
      </c>
      <c r="C208" t="s">
        <v>37</v>
      </c>
      <c r="D208" t="s">
        <v>38</v>
      </c>
      <c r="E208" s="2">
        <v>44026.876388888886</v>
      </c>
      <c r="F208" s="2">
        <v>44026.543055555558</v>
      </c>
      <c r="G208" t="s">
        <v>723</v>
      </c>
      <c r="H208" t="s">
        <v>1255</v>
      </c>
      <c r="I208" t="s">
        <v>724</v>
      </c>
      <c r="J208" t="s">
        <v>725</v>
      </c>
      <c r="K208" t="s">
        <v>42</v>
      </c>
      <c r="N208" t="b">
        <v>0</v>
      </c>
      <c r="O208">
        <v>0</v>
      </c>
      <c r="P208">
        <v>137</v>
      </c>
      <c r="Q208">
        <v>38</v>
      </c>
      <c r="R208">
        <v>4680</v>
      </c>
      <c r="AC208" t="s">
        <v>56</v>
      </c>
      <c r="AD208" t="s">
        <v>44</v>
      </c>
      <c r="AE208" t="b">
        <v>0</v>
      </c>
      <c r="AF208" t="s">
        <v>45</v>
      </c>
      <c r="AG208" t="s">
        <v>46</v>
      </c>
      <c r="AH208" t="s">
        <v>47</v>
      </c>
      <c r="AI208" t="s">
        <v>48</v>
      </c>
      <c r="AK208">
        <f t="shared" ca="1" si="3"/>
        <v>0.39157031029115641</v>
      </c>
    </row>
    <row r="209" spans="1:37" x14ac:dyDescent="0.2">
      <c r="A209" t="s">
        <v>36</v>
      </c>
      <c r="B209" s="1">
        <v>1.2901E+18</v>
      </c>
      <c r="C209" t="s">
        <v>37</v>
      </c>
      <c r="D209" t="s">
        <v>38</v>
      </c>
      <c r="E209" s="2">
        <v>44046.05972222222</v>
      </c>
      <c r="F209" s="2">
        <v>44045.726388888892</v>
      </c>
      <c r="G209" t="s">
        <v>726</v>
      </c>
      <c r="H209" t="s">
        <v>1257</v>
      </c>
      <c r="I209" t="s">
        <v>459</v>
      </c>
      <c r="J209" t="s">
        <v>460</v>
      </c>
      <c r="K209" t="s">
        <v>42</v>
      </c>
      <c r="N209" t="b">
        <v>0</v>
      </c>
      <c r="O209">
        <v>0</v>
      </c>
      <c r="P209">
        <v>123</v>
      </c>
      <c r="Q209">
        <v>39</v>
      </c>
      <c r="R209">
        <v>4676</v>
      </c>
      <c r="AC209" t="s">
        <v>56</v>
      </c>
      <c r="AD209" t="s">
        <v>44</v>
      </c>
      <c r="AE209" t="b">
        <v>0</v>
      </c>
      <c r="AF209" t="s">
        <v>45</v>
      </c>
      <c r="AG209" t="s">
        <v>46</v>
      </c>
      <c r="AH209" t="s">
        <v>47</v>
      </c>
      <c r="AI209" t="s">
        <v>48</v>
      </c>
      <c r="AK209">
        <f t="shared" ca="1" si="3"/>
        <v>0.42891709769224484</v>
      </c>
    </row>
    <row r="210" spans="1:37" x14ac:dyDescent="0.2">
      <c r="A210" t="s">
        <v>36</v>
      </c>
      <c r="B210" s="1">
        <v>1.28787E+18</v>
      </c>
      <c r="C210" t="s">
        <v>352</v>
      </c>
      <c r="D210" t="s">
        <v>217</v>
      </c>
      <c r="E210" s="2">
        <v>44039.910416666666</v>
      </c>
      <c r="F210" s="2">
        <v>44039.618750000001</v>
      </c>
      <c r="G210" t="s">
        <v>727</v>
      </c>
      <c r="H210" t="s">
        <v>1255</v>
      </c>
      <c r="I210" t="s">
        <v>508</v>
      </c>
      <c r="J210" t="s">
        <v>509</v>
      </c>
      <c r="K210" t="s">
        <v>87</v>
      </c>
      <c r="M210" t="s">
        <v>728</v>
      </c>
      <c r="N210" t="b">
        <v>0</v>
      </c>
      <c r="O210">
        <v>0</v>
      </c>
      <c r="P210">
        <v>3009</v>
      </c>
      <c r="Q210">
        <v>8856</v>
      </c>
      <c r="R210">
        <v>12986</v>
      </c>
      <c r="AC210" t="s">
        <v>56</v>
      </c>
      <c r="AD210" t="s">
        <v>44</v>
      </c>
      <c r="AE210" t="b">
        <v>0</v>
      </c>
      <c r="AF210" t="s">
        <v>45</v>
      </c>
      <c r="AG210" t="s">
        <v>46</v>
      </c>
      <c r="AH210" t="s">
        <v>47</v>
      </c>
      <c r="AI210" t="s">
        <v>48</v>
      </c>
      <c r="AK210">
        <f t="shared" ca="1" si="3"/>
        <v>0.75903852369926006</v>
      </c>
    </row>
    <row r="211" spans="1:37" x14ac:dyDescent="0.2">
      <c r="A211" t="s">
        <v>36</v>
      </c>
      <c r="B211" s="1">
        <v>1.28931E+18</v>
      </c>
      <c r="C211" t="s">
        <v>37</v>
      </c>
      <c r="D211" t="s">
        <v>38</v>
      </c>
      <c r="E211" s="2">
        <v>44043.893750000003</v>
      </c>
      <c r="F211" s="2">
        <v>44043.560416666667</v>
      </c>
      <c r="G211" t="s">
        <v>729</v>
      </c>
      <c r="H211" t="s">
        <v>1256</v>
      </c>
      <c r="I211" t="s">
        <v>730</v>
      </c>
      <c r="J211" t="s">
        <v>731</v>
      </c>
      <c r="K211" t="s">
        <v>150</v>
      </c>
      <c r="N211" t="b">
        <v>0</v>
      </c>
      <c r="O211">
        <v>0</v>
      </c>
      <c r="P211">
        <v>2420</v>
      </c>
      <c r="Q211">
        <v>2090</v>
      </c>
      <c r="R211">
        <v>41180</v>
      </c>
      <c r="AC211" t="s">
        <v>56</v>
      </c>
      <c r="AD211" t="s">
        <v>44</v>
      </c>
      <c r="AE211" t="b">
        <v>0</v>
      </c>
      <c r="AF211" t="s">
        <v>45</v>
      </c>
      <c r="AG211" t="s">
        <v>46</v>
      </c>
      <c r="AH211" t="s">
        <v>47</v>
      </c>
      <c r="AI211" t="s">
        <v>48</v>
      </c>
      <c r="AK211">
        <f t="shared" ca="1" si="3"/>
        <v>0.71377791424857828</v>
      </c>
    </row>
    <row r="212" spans="1:37" x14ac:dyDescent="0.2">
      <c r="A212" t="s">
        <v>36</v>
      </c>
      <c r="B212" s="1">
        <v>1.29231E+18</v>
      </c>
      <c r="C212" t="s">
        <v>37</v>
      </c>
      <c r="D212" t="s">
        <v>38</v>
      </c>
      <c r="E212" s="2">
        <v>44052.15347222222</v>
      </c>
      <c r="F212" s="2">
        <v>44051.820138888892</v>
      </c>
      <c r="G212" t="s">
        <v>732</v>
      </c>
      <c r="H212" t="s">
        <v>1257</v>
      </c>
      <c r="I212" t="s">
        <v>733</v>
      </c>
      <c r="J212" t="s">
        <v>734</v>
      </c>
      <c r="K212" t="s">
        <v>42</v>
      </c>
      <c r="N212" t="b">
        <v>0</v>
      </c>
      <c r="O212">
        <v>0</v>
      </c>
      <c r="P212">
        <v>1020</v>
      </c>
      <c r="Q212">
        <v>622</v>
      </c>
      <c r="R212">
        <v>10366</v>
      </c>
      <c r="AC212" t="s">
        <v>43</v>
      </c>
      <c r="AD212" t="s">
        <v>44</v>
      </c>
      <c r="AE212" t="b">
        <v>0</v>
      </c>
      <c r="AF212" t="s">
        <v>45</v>
      </c>
      <c r="AG212" t="s">
        <v>46</v>
      </c>
      <c r="AH212" t="s">
        <v>47</v>
      </c>
      <c r="AI212" t="s">
        <v>48</v>
      </c>
      <c r="AK212">
        <f t="shared" ca="1" si="3"/>
        <v>0.86794419770967057</v>
      </c>
    </row>
    <row r="213" spans="1:37" x14ac:dyDescent="0.2">
      <c r="A213" t="s">
        <v>36</v>
      </c>
      <c r="B213" s="1">
        <v>1.29324E+18</v>
      </c>
      <c r="C213" t="s">
        <v>37</v>
      </c>
      <c r="D213" t="s">
        <v>38</v>
      </c>
      <c r="E213" s="2">
        <v>44054.726388888892</v>
      </c>
      <c r="F213" s="2">
        <v>44054.393055555556</v>
      </c>
      <c r="G213" t="s">
        <v>735</v>
      </c>
      <c r="H213" t="s">
        <v>1255</v>
      </c>
      <c r="I213" t="s">
        <v>736</v>
      </c>
      <c r="J213" t="s">
        <v>737</v>
      </c>
      <c r="K213" t="s">
        <v>42</v>
      </c>
      <c r="N213" t="b">
        <v>0</v>
      </c>
      <c r="O213">
        <v>0</v>
      </c>
      <c r="P213">
        <v>316</v>
      </c>
      <c r="Q213">
        <v>1529</v>
      </c>
      <c r="R213">
        <v>10693</v>
      </c>
      <c r="AC213" t="s">
        <v>56</v>
      </c>
      <c r="AD213" t="s">
        <v>44</v>
      </c>
      <c r="AE213" t="b">
        <v>0</v>
      </c>
      <c r="AF213" t="s">
        <v>45</v>
      </c>
      <c r="AG213" t="s">
        <v>46</v>
      </c>
      <c r="AH213" t="s">
        <v>47</v>
      </c>
      <c r="AI213" t="s">
        <v>48</v>
      </c>
      <c r="AK213">
        <f t="shared" ca="1" si="3"/>
        <v>0.79935800593483375</v>
      </c>
    </row>
    <row r="214" spans="1:37" x14ac:dyDescent="0.2">
      <c r="A214" t="s">
        <v>36</v>
      </c>
      <c r="B214" s="1">
        <v>1.2934E+18</v>
      </c>
      <c r="C214" t="s">
        <v>37</v>
      </c>
      <c r="D214" t="s">
        <v>38</v>
      </c>
      <c r="E214" s="2">
        <v>44055.165972222225</v>
      </c>
      <c r="F214" s="2">
        <v>44054.832638888889</v>
      </c>
      <c r="G214" t="s">
        <v>738</v>
      </c>
      <c r="H214" t="s">
        <v>1255</v>
      </c>
      <c r="I214" t="s">
        <v>739</v>
      </c>
      <c r="J214" t="s">
        <v>740</v>
      </c>
      <c r="K214" t="s">
        <v>42</v>
      </c>
      <c r="N214" t="b">
        <v>0</v>
      </c>
      <c r="O214">
        <v>0</v>
      </c>
      <c r="P214">
        <v>1077</v>
      </c>
      <c r="Q214">
        <v>633</v>
      </c>
      <c r="R214">
        <v>14616</v>
      </c>
      <c r="AC214" t="s">
        <v>43</v>
      </c>
      <c r="AD214" t="s">
        <v>44</v>
      </c>
      <c r="AE214" t="b">
        <v>0</v>
      </c>
      <c r="AF214" t="s">
        <v>45</v>
      </c>
      <c r="AG214" t="s">
        <v>46</v>
      </c>
      <c r="AH214" t="s">
        <v>47</v>
      </c>
      <c r="AI214" t="s">
        <v>48</v>
      </c>
      <c r="AK214">
        <f t="shared" ca="1" si="3"/>
        <v>0.66582464348817494</v>
      </c>
    </row>
    <row r="215" spans="1:37" x14ac:dyDescent="0.2">
      <c r="A215" t="s">
        <v>36</v>
      </c>
      <c r="B215" s="1">
        <v>1.29223E+18</v>
      </c>
      <c r="C215" t="s">
        <v>37</v>
      </c>
      <c r="D215" t="s">
        <v>38</v>
      </c>
      <c r="E215" s="2">
        <v>44051.93472222222</v>
      </c>
      <c r="F215" s="2">
        <v>44051.601388888892</v>
      </c>
      <c r="G215" t="s">
        <v>741</v>
      </c>
      <c r="H215" t="s">
        <v>1255</v>
      </c>
      <c r="I215" t="s">
        <v>742</v>
      </c>
      <c r="J215" t="s">
        <v>743</v>
      </c>
      <c r="K215" t="s">
        <v>42</v>
      </c>
      <c r="N215" t="b">
        <v>0</v>
      </c>
      <c r="O215">
        <v>0</v>
      </c>
      <c r="P215">
        <v>13</v>
      </c>
      <c r="Q215">
        <v>98</v>
      </c>
      <c r="R215">
        <v>572</v>
      </c>
      <c r="AC215" t="s">
        <v>43</v>
      </c>
      <c r="AD215" t="s">
        <v>44</v>
      </c>
      <c r="AE215" t="b">
        <v>0</v>
      </c>
      <c r="AF215" t="s">
        <v>45</v>
      </c>
      <c r="AG215" t="s">
        <v>46</v>
      </c>
      <c r="AH215" t="s">
        <v>47</v>
      </c>
      <c r="AI215" t="s">
        <v>48</v>
      </c>
      <c r="AK215">
        <f t="shared" ca="1" si="3"/>
        <v>0.33729882748331808</v>
      </c>
    </row>
    <row r="216" spans="1:37" x14ac:dyDescent="0.2">
      <c r="A216" t="s">
        <v>36</v>
      </c>
      <c r="B216" s="1">
        <v>1.28311E+18</v>
      </c>
      <c r="C216" t="s">
        <v>37</v>
      </c>
      <c r="D216" t="s">
        <v>38</v>
      </c>
      <c r="E216" s="2">
        <v>44026.788888888892</v>
      </c>
      <c r="F216" s="2">
        <v>44026.455555555556</v>
      </c>
      <c r="G216" t="s">
        <v>744</v>
      </c>
      <c r="H216" t="s">
        <v>1257</v>
      </c>
      <c r="I216" t="s">
        <v>745</v>
      </c>
      <c r="J216" t="s">
        <v>746</v>
      </c>
      <c r="K216" t="s">
        <v>42</v>
      </c>
      <c r="M216" t="s">
        <v>747</v>
      </c>
      <c r="N216" t="b">
        <v>0</v>
      </c>
      <c r="O216">
        <v>0</v>
      </c>
      <c r="P216">
        <v>275</v>
      </c>
      <c r="Q216">
        <v>318</v>
      </c>
      <c r="R216">
        <v>3325</v>
      </c>
      <c r="AC216" t="s">
        <v>43</v>
      </c>
      <c r="AD216" t="s">
        <v>44</v>
      </c>
      <c r="AE216" t="b">
        <v>0</v>
      </c>
      <c r="AF216" t="s">
        <v>45</v>
      </c>
      <c r="AG216" t="s">
        <v>46</v>
      </c>
      <c r="AH216" t="s">
        <v>47</v>
      </c>
      <c r="AI216" t="s">
        <v>48</v>
      </c>
      <c r="AK216">
        <f t="shared" ca="1" si="3"/>
        <v>0.98986461478403032</v>
      </c>
    </row>
    <row r="217" spans="1:37" x14ac:dyDescent="0.2">
      <c r="A217" t="s">
        <v>36</v>
      </c>
      <c r="B217" s="1">
        <v>1.29016E+18</v>
      </c>
      <c r="C217" t="s">
        <v>37</v>
      </c>
      <c r="D217" t="s">
        <v>38</v>
      </c>
      <c r="E217" s="2">
        <v>44046.232638888891</v>
      </c>
      <c r="F217" s="2">
        <v>44045.899305555555</v>
      </c>
      <c r="G217" t="s">
        <v>748</v>
      </c>
      <c r="H217" t="s">
        <v>1254</v>
      </c>
      <c r="I217" t="s">
        <v>749</v>
      </c>
      <c r="J217" t="s">
        <v>750</v>
      </c>
      <c r="K217" t="s">
        <v>751</v>
      </c>
      <c r="N217" t="b">
        <v>0</v>
      </c>
      <c r="O217">
        <v>0</v>
      </c>
      <c r="P217">
        <v>10284</v>
      </c>
      <c r="Q217">
        <v>11255</v>
      </c>
      <c r="R217">
        <v>49003</v>
      </c>
      <c r="AC217" t="s">
        <v>137</v>
      </c>
      <c r="AD217" t="s">
        <v>44</v>
      </c>
      <c r="AE217" t="b">
        <v>0</v>
      </c>
      <c r="AF217" t="s">
        <v>45</v>
      </c>
      <c r="AG217" t="s">
        <v>46</v>
      </c>
      <c r="AH217" t="s">
        <v>47</v>
      </c>
      <c r="AI217" t="s">
        <v>48</v>
      </c>
      <c r="AK217">
        <f t="shared" ca="1" si="3"/>
        <v>0.27184828427528618</v>
      </c>
    </row>
    <row r="218" spans="1:37" x14ac:dyDescent="0.2">
      <c r="A218" t="s">
        <v>36</v>
      </c>
      <c r="B218" s="1">
        <v>1.28414E+18</v>
      </c>
      <c r="C218" t="s">
        <v>37</v>
      </c>
      <c r="D218" t="s">
        <v>38</v>
      </c>
      <c r="E218" s="2">
        <v>44029.622916666667</v>
      </c>
      <c r="F218" s="2">
        <v>44029.289583333331</v>
      </c>
      <c r="G218" t="s">
        <v>752</v>
      </c>
      <c r="H218" t="s">
        <v>1255</v>
      </c>
      <c r="I218" t="s">
        <v>753</v>
      </c>
      <c r="J218" t="s">
        <v>754</v>
      </c>
      <c r="K218" t="s">
        <v>247</v>
      </c>
      <c r="N218" t="b">
        <v>0</v>
      </c>
      <c r="O218">
        <v>0</v>
      </c>
      <c r="P218">
        <v>552</v>
      </c>
      <c r="Q218">
        <v>530</v>
      </c>
      <c r="R218">
        <v>80252</v>
      </c>
      <c r="AC218" t="s">
        <v>56</v>
      </c>
      <c r="AD218" t="s">
        <v>44</v>
      </c>
      <c r="AE218" t="b">
        <v>0</v>
      </c>
      <c r="AF218" t="s">
        <v>45</v>
      </c>
      <c r="AG218" t="s">
        <v>46</v>
      </c>
      <c r="AH218" t="s">
        <v>47</v>
      </c>
      <c r="AI218" t="s">
        <v>48</v>
      </c>
      <c r="AK218">
        <f t="shared" ca="1" si="3"/>
        <v>0.68826963829477661</v>
      </c>
    </row>
    <row r="219" spans="1:37" x14ac:dyDescent="0.2">
      <c r="A219" t="s">
        <v>36</v>
      </c>
      <c r="B219" s="1">
        <v>1.28862E+18</v>
      </c>
      <c r="C219" t="s">
        <v>37</v>
      </c>
      <c r="D219" t="s">
        <v>38</v>
      </c>
      <c r="E219" s="2">
        <v>44041.975694444445</v>
      </c>
      <c r="F219" s="2">
        <v>44041.642361111109</v>
      </c>
      <c r="G219" t="s">
        <v>755</v>
      </c>
      <c r="H219" t="s">
        <v>1254</v>
      </c>
      <c r="I219" t="s">
        <v>756</v>
      </c>
      <c r="J219" t="s">
        <v>757</v>
      </c>
      <c r="K219" t="s">
        <v>150</v>
      </c>
      <c r="N219" t="b">
        <v>0</v>
      </c>
      <c r="O219">
        <v>0</v>
      </c>
      <c r="P219">
        <v>3768</v>
      </c>
      <c r="Q219">
        <v>4879</v>
      </c>
      <c r="R219">
        <v>22389</v>
      </c>
      <c r="AC219" t="s">
        <v>43</v>
      </c>
      <c r="AD219" t="s">
        <v>44</v>
      </c>
      <c r="AE219" t="b">
        <v>0</v>
      </c>
      <c r="AF219" t="s">
        <v>45</v>
      </c>
      <c r="AG219" t="s">
        <v>46</v>
      </c>
      <c r="AH219" t="s">
        <v>47</v>
      </c>
      <c r="AI219" t="s">
        <v>48</v>
      </c>
      <c r="AK219">
        <f t="shared" ca="1" si="3"/>
        <v>0.4357380221134034</v>
      </c>
    </row>
    <row r="220" spans="1:37" x14ac:dyDescent="0.2">
      <c r="A220" t="s">
        <v>96</v>
      </c>
      <c r="B220" s="1">
        <v>1.29121E+18</v>
      </c>
      <c r="C220" t="s">
        <v>37</v>
      </c>
      <c r="D220" t="s">
        <v>38</v>
      </c>
      <c r="E220" s="2">
        <v>44049.128472222219</v>
      </c>
      <c r="F220" s="2">
        <v>44048.795138888891</v>
      </c>
      <c r="G220" t="s">
        <v>758</v>
      </c>
      <c r="H220" t="s">
        <v>1257</v>
      </c>
      <c r="I220" t="s">
        <v>271</v>
      </c>
      <c r="J220" t="s">
        <v>272</v>
      </c>
      <c r="K220" t="s">
        <v>273</v>
      </c>
      <c r="N220" t="b">
        <v>0</v>
      </c>
      <c r="O220">
        <v>0</v>
      </c>
      <c r="P220">
        <v>936</v>
      </c>
      <c r="Q220">
        <v>1144</v>
      </c>
      <c r="R220">
        <v>2711</v>
      </c>
      <c r="V220" t="s">
        <v>42</v>
      </c>
      <c r="W220" t="s">
        <v>101</v>
      </c>
      <c r="X220" t="s">
        <v>102</v>
      </c>
      <c r="Y220" t="s">
        <v>123</v>
      </c>
      <c r="Z220" t="s">
        <v>124</v>
      </c>
      <c r="AC220" t="s">
        <v>62</v>
      </c>
      <c r="AD220" t="s">
        <v>44</v>
      </c>
      <c r="AE220" t="b">
        <v>0</v>
      </c>
      <c r="AJ220" t="s">
        <v>124</v>
      </c>
      <c r="AK220">
        <f t="shared" ca="1" si="3"/>
        <v>0.18731417719092036</v>
      </c>
    </row>
    <row r="221" spans="1:37" x14ac:dyDescent="0.2">
      <c r="A221" t="s">
        <v>36</v>
      </c>
      <c r="B221" s="1">
        <v>1.28792E+18</v>
      </c>
      <c r="C221" t="s">
        <v>37</v>
      </c>
      <c r="D221" t="s">
        <v>38</v>
      </c>
      <c r="E221" s="2">
        <v>44040.042361111111</v>
      </c>
      <c r="F221" s="2">
        <v>44039.709027777775</v>
      </c>
      <c r="G221" t="s">
        <v>759</v>
      </c>
      <c r="H221" t="s">
        <v>1257</v>
      </c>
      <c r="I221" t="s">
        <v>245</v>
      </c>
      <c r="J221" t="s">
        <v>246</v>
      </c>
      <c r="K221" t="s">
        <v>247</v>
      </c>
      <c r="N221" t="b">
        <v>0</v>
      </c>
      <c r="O221">
        <v>0</v>
      </c>
      <c r="P221">
        <v>412</v>
      </c>
      <c r="Q221">
        <v>488</v>
      </c>
      <c r="R221">
        <v>19011</v>
      </c>
      <c r="AC221" t="s">
        <v>43</v>
      </c>
      <c r="AD221" t="s">
        <v>44</v>
      </c>
      <c r="AE221" t="b">
        <v>0</v>
      </c>
      <c r="AF221" t="s">
        <v>45</v>
      </c>
      <c r="AG221" t="s">
        <v>46</v>
      </c>
      <c r="AH221" t="s">
        <v>47</v>
      </c>
      <c r="AI221" t="s">
        <v>48</v>
      </c>
      <c r="AK221">
        <f t="shared" ca="1" si="3"/>
        <v>0.97305642150603078</v>
      </c>
    </row>
    <row r="222" spans="1:37" x14ac:dyDescent="0.2">
      <c r="A222" t="s">
        <v>36</v>
      </c>
      <c r="B222" s="1">
        <v>1.28675E+18</v>
      </c>
      <c r="C222" t="s">
        <v>37</v>
      </c>
      <c r="D222" t="s">
        <v>38</v>
      </c>
      <c r="E222" s="2">
        <v>44036.822222222225</v>
      </c>
      <c r="F222" s="2">
        <v>44036.488888888889</v>
      </c>
      <c r="G222" t="s">
        <v>760</v>
      </c>
      <c r="H222" t="s">
        <v>1256</v>
      </c>
      <c r="I222" t="s">
        <v>761</v>
      </c>
      <c r="J222" t="s">
        <v>762</v>
      </c>
      <c r="K222" t="s">
        <v>150</v>
      </c>
      <c r="N222" t="b">
        <v>0</v>
      </c>
      <c r="O222">
        <v>0</v>
      </c>
      <c r="P222">
        <v>240</v>
      </c>
      <c r="Q222">
        <v>1128</v>
      </c>
      <c r="R222">
        <v>4738</v>
      </c>
      <c r="AC222" t="s">
        <v>43</v>
      </c>
      <c r="AD222" t="s">
        <v>44</v>
      </c>
      <c r="AE222" t="b">
        <v>0</v>
      </c>
      <c r="AF222" t="s">
        <v>45</v>
      </c>
      <c r="AG222" t="s">
        <v>46</v>
      </c>
      <c r="AH222" t="s">
        <v>47</v>
      </c>
      <c r="AI222" t="s">
        <v>48</v>
      </c>
      <c r="AK222">
        <f t="shared" ca="1" si="3"/>
        <v>0.70602226083170427</v>
      </c>
    </row>
    <row r="223" spans="1:37" x14ac:dyDescent="0.2">
      <c r="A223" t="s">
        <v>36</v>
      </c>
      <c r="B223" s="1">
        <v>1.29092E+18</v>
      </c>
      <c r="C223" t="s">
        <v>387</v>
      </c>
      <c r="D223" t="s">
        <v>38</v>
      </c>
      <c r="E223" s="2">
        <v>44048.318055555559</v>
      </c>
      <c r="F223" s="2">
        <v>44047.984722222223</v>
      </c>
      <c r="G223" t="s">
        <v>763</v>
      </c>
      <c r="H223" t="s">
        <v>1255</v>
      </c>
      <c r="I223" t="s">
        <v>764</v>
      </c>
      <c r="J223" t="s">
        <v>765</v>
      </c>
      <c r="K223" t="s">
        <v>42</v>
      </c>
      <c r="N223" t="b">
        <v>0</v>
      </c>
      <c r="O223">
        <v>0</v>
      </c>
      <c r="P223">
        <v>386</v>
      </c>
      <c r="Q223">
        <v>4999</v>
      </c>
      <c r="R223">
        <v>84607</v>
      </c>
      <c r="AC223" t="s">
        <v>43</v>
      </c>
      <c r="AD223" t="s">
        <v>44</v>
      </c>
      <c r="AE223" t="b">
        <v>0</v>
      </c>
      <c r="AF223" t="s">
        <v>45</v>
      </c>
      <c r="AG223" t="s">
        <v>46</v>
      </c>
      <c r="AH223" t="s">
        <v>47</v>
      </c>
      <c r="AI223" t="s">
        <v>48</v>
      </c>
      <c r="AK223">
        <f t="shared" ca="1" si="3"/>
        <v>0.47422539899960359</v>
      </c>
    </row>
    <row r="224" spans="1:37" x14ac:dyDescent="0.2">
      <c r="A224" t="s">
        <v>36</v>
      </c>
      <c r="B224" s="1">
        <v>1.28602E+18</v>
      </c>
      <c r="C224" t="s">
        <v>37</v>
      </c>
      <c r="D224" t="s">
        <v>38</v>
      </c>
      <c r="E224" s="2">
        <v>44034.821527777778</v>
      </c>
      <c r="F224" s="2">
        <v>44034.488194444442</v>
      </c>
      <c r="G224" t="s">
        <v>766</v>
      </c>
      <c r="H224" t="s">
        <v>1254</v>
      </c>
      <c r="I224" t="s">
        <v>767</v>
      </c>
      <c r="J224" t="s">
        <v>768</v>
      </c>
      <c r="K224" t="s">
        <v>73</v>
      </c>
      <c r="N224" t="b">
        <v>0</v>
      </c>
      <c r="O224">
        <v>0</v>
      </c>
      <c r="P224">
        <v>372</v>
      </c>
      <c r="Q224">
        <v>342</v>
      </c>
      <c r="R224">
        <v>13103</v>
      </c>
      <c r="AC224" t="s">
        <v>43</v>
      </c>
      <c r="AD224" t="s">
        <v>44</v>
      </c>
      <c r="AE224" t="b">
        <v>0</v>
      </c>
      <c r="AF224" t="s">
        <v>45</v>
      </c>
      <c r="AG224" t="s">
        <v>46</v>
      </c>
      <c r="AH224" t="s">
        <v>47</v>
      </c>
      <c r="AI224" t="s">
        <v>48</v>
      </c>
      <c r="AK224">
        <f t="shared" ca="1" si="3"/>
        <v>0.62711129425092782</v>
      </c>
    </row>
    <row r="225" spans="1:37" x14ac:dyDescent="0.2">
      <c r="A225" t="s">
        <v>36</v>
      </c>
      <c r="B225" s="1">
        <v>1.29145E+18</v>
      </c>
      <c r="C225" t="s">
        <v>37</v>
      </c>
      <c r="D225" t="s">
        <v>38</v>
      </c>
      <c r="E225" s="2">
        <v>44049.781944444447</v>
      </c>
      <c r="F225" s="2">
        <v>44049.448611111111</v>
      </c>
      <c r="G225" t="s">
        <v>769</v>
      </c>
      <c r="H225" t="s">
        <v>1255</v>
      </c>
      <c r="I225" t="s">
        <v>770</v>
      </c>
      <c r="J225" t="s">
        <v>771</v>
      </c>
      <c r="K225" t="s">
        <v>42</v>
      </c>
      <c r="N225" t="b">
        <v>0</v>
      </c>
      <c r="O225">
        <v>0</v>
      </c>
      <c r="P225">
        <v>42</v>
      </c>
      <c r="Q225">
        <v>384</v>
      </c>
      <c r="R225">
        <v>12168</v>
      </c>
      <c r="AC225" t="s">
        <v>56</v>
      </c>
      <c r="AD225" t="s">
        <v>44</v>
      </c>
      <c r="AE225" t="b">
        <v>0</v>
      </c>
      <c r="AF225" t="s">
        <v>45</v>
      </c>
      <c r="AG225" t="s">
        <v>46</v>
      </c>
      <c r="AH225" t="s">
        <v>47</v>
      </c>
      <c r="AI225" t="s">
        <v>48</v>
      </c>
      <c r="AK225">
        <f t="shared" ca="1" si="3"/>
        <v>0.64244997415485838</v>
      </c>
    </row>
    <row r="226" spans="1:37" x14ac:dyDescent="0.2">
      <c r="A226" t="s">
        <v>36</v>
      </c>
      <c r="B226" s="1">
        <v>1.28276E+18</v>
      </c>
      <c r="C226" t="s">
        <v>37</v>
      </c>
      <c r="D226" t="s">
        <v>38</v>
      </c>
      <c r="E226" s="2">
        <v>44025.823611111111</v>
      </c>
      <c r="F226" s="2">
        <v>44025.490277777775</v>
      </c>
      <c r="G226" t="s">
        <v>772</v>
      </c>
      <c r="H226" t="s">
        <v>1255</v>
      </c>
      <c r="I226" t="s">
        <v>773</v>
      </c>
      <c r="J226" t="s">
        <v>774</v>
      </c>
      <c r="K226" t="s">
        <v>775</v>
      </c>
      <c r="N226" t="b">
        <v>0</v>
      </c>
      <c r="O226">
        <v>0</v>
      </c>
      <c r="P226">
        <v>635</v>
      </c>
      <c r="Q226">
        <v>2485</v>
      </c>
      <c r="R226">
        <v>9696</v>
      </c>
      <c r="AC226" t="s">
        <v>56</v>
      </c>
      <c r="AD226" t="s">
        <v>44</v>
      </c>
      <c r="AE226" t="b">
        <v>0</v>
      </c>
      <c r="AF226" t="s">
        <v>45</v>
      </c>
      <c r="AG226" t="s">
        <v>46</v>
      </c>
      <c r="AH226" t="s">
        <v>47</v>
      </c>
      <c r="AI226" t="s">
        <v>48</v>
      </c>
      <c r="AK226">
        <f t="shared" ca="1" si="3"/>
        <v>0.65774047049426965</v>
      </c>
    </row>
    <row r="227" spans="1:37" x14ac:dyDescent="0.2">
      <c r="A227" t="s">
        <v>36</v>
      </c>
      <c r="B227" s="1">
        <v>1.28804E+18</v>
      </c>
      <c r="C227" t="s">
        <v>37</v>
      </c>
      <c r="D227" t="s">
        <v>38</v>
      </c>
      <c r="E227" s="2">
        <v>44040.376388888886</v>
      </c>
      <c r="F227" s="2">
        <v>44040.043055555558</v>
      </c>
      <c r="G227" t="s">
        <v>776</v>
      </c>
      <c r="H227" t="s">
        <v>1257</v>
      </c>
      <c r="I227" t="s">
        <v>777</v>
      </c>
      <c r="J227" t="s">
        <v>778</v>
      </c>
      <c r="K227" t="s">
        <v>42</v>
      </c>
      <c r="N227" t="b">
        <v>0</v>
      </c>
      <c r="O227">
        <v>0</v>
      </c>
      <c r="P227">
        <v>132</v>
      </c>
      <c r="Q227">
        <v>105</v>
      </c>
      <c r="R227">
        <v>99</v>
      </c>
      <c r="AC227" t="s">
        <v>43</v>
      </c>
      <c r="AD227" t="s">
        <v>44</v>
      </c>
      <c r="AE227" t="b">
        <v>0</v>
      </c>
      <c r="AF227" t="s">
        <v>45</v>
      </c>
      <c r="AG227" t="s">
        <v>46</v>
      </c>
      <c r="AH227" t="s">
        <v>47</v>
      </c>
      <c r="AI227" t="s">
        <v>48</v>
      </c>
      <c r="AK227">
        <f t="shared" ca="1" si="3"/>
        <v>0.96306102366580926</v>
      </c>
    </row>
    <row r="228" spans="1:37" x14ac:dyDescent="0.2">
      <c r="A228" t="s">
        <v>36</v>
      </c>
      <c r="B228" s="1">
        <v>1.29084E+18</v>
      </c>
      <c r="C228" t="s">
        <v>592</v>
      </c>
      <c r="D228" t="s">
        <v>38</v>
      </c>
      <c r="E228" s="2">
        <v>44048.104861111111</v>
      </c>
      <c r="F228" s="2">
        <v>44047.771527777775</v>
      </c>
      <c r="G228" t="s">
        <v>779</v>
      </c>
      <c r="H228" t="s">
        <v>1256</v>
      </c>
      <c r="I228" t="s">
        <v>780</v>
      </c>
      <c r="J228" t="s">
        <v>781</v>
      </c>
      <c r="K228" t="s">
        <v>42</v>
      </c>
      <c r="N228" t="b">
        <v>0</v>
      </c>
      <c r="O228">
        <v>0</v>
      </c>
      <c r="P228">
        <v>11</v>
      </c>
      <c r="Q228">
        <v>23</v>
      </c>
      <c r="R228">
        <v>58</v>
      </c>
      <c r="AC228" t="s">
        <v>137</v>
      </c>
      <c r="AD228" t="s">
        <v>44</v>
      </c>
      <c r="AE228" t="b">
        <v>0</v>
      </c>
      <c r="AF228" t="s">
        <v>45</v>
      </c>
      <c r="AG228" t="s">
        <v>46</v>
      </c>
      <c r="AH228" t="s">
        <v>47</v>
      </c>
      <c r="AI228" t="s">
        <v>48</v>
      </c>
      <c r="AK228">
        <f t="shared" ca="1" si="3"/>
        <v>0.7068434414902991</v>
      </c>
    </row>
    <row r="229" spans="1:37" x14ac:dyDescent="0.2">
      <c r="A229" t="s">
        <v>36</v>
      </c>
      <c r="B229" s="1">
        <v>1.28828E+18</v>
      </c>
      <c r="C229" t="s">
        <v>782</v>
      </c>
      <c r="D229" t="s">
        <v>217</v>
      </c>
      <c r="E229" s="2">
        <v>44041.052083333336</v>
      </c>
      <c r="F229" s="2">
        <v>44040.760416666664</v>
      </c>
      <c r="G229" t="s">
        <v>783</v>
      </c>
      <c r="H229" t="s">
        <v>1257</v>
      </c>
      <c r="I229" t="s">
        <v>784</v>
      </c>
      <c r="J229" t="s">
        <v>785</v>
      </c>
      <c r="K229" t="s">
        <v>199</v>
      </c>
      <c r="N229" t="b">
        <v>0</v>
      </c>
      <c r="O229">
        <v>0</v>
      </c>
      <c r="P229">
        <v>1</v>
      </c>
      <c r="Q229">
        <v>56</v>
      </c>
      <c r="R229">
        <v>33</v>
      </c>
      <c r="AC229" t="s">
        <v>43</v>
      </c>
      <c r="AD229" t="s">
        <v>44</v>
      </c>
      <c r="AE229" t="b">
        <v>0</v>
      </c>
      <c r="AF229" t="s">
        <v>45</v>
      </c>
      <c r="AG229" t="s">
        <v>46</v>
      </c>
      <c r="AH229" t="s">
        <v>47</v>
      </c>
      <c r="AI229" t="s">
        <v>48</v>
      </c>
      <c r="AK229">
        <f t="shared" ca="1" si="3"/>
        <v>0.11324450377862505</v>
      </c>
    </row>
    <row r="230" spans="1:37" x14ac:dyDescent="0.2">
      <c r="A230" t="s">
        <v>36</v>
      </c>
      <c r="B230" s="1">
        <v>1.28379E+18</v>
      </c>
      <c r="C230" t="s">
        <v>37</v>
      </c>
      <c r="D230" t="s">
        <v>38</v>
      </c>
      <c r="E230" s="2">
        <v>44028.646527777775</v>
      </c>
      <c r="F230" s="2">
        <v>44028.313194444447</v>
      </c>
      <c r="G230" t="s">
        <v>786</v>
      </c>
      <c r="H230" t="s">
        <v>1255</v>
      </c>
      <c r="I230" t="s">
        <v>787</v>
      </c>
      <c r="J230" t="s">
        <v>788</v>
      </c>
      <c r="K230" t="s">
        <v>42</v>
      </c>
      <c r="N230" t="b">
        <v>0</v>
      </c>
      <c r="O230">
        <v>0</v>
      </c>
      <c r="P230">
        <v>221</v>
      </c>
      <c r="Q230">
        <v>332</v>
      </c>
      <c r="R230">
        <v>6572</v>
      </c>
      <c r="AC230" t="s">
        <v>56</v>
      </c>
      <c r="AD230" t="s">
        <v>44</v>
      </c>
      <c r="AE230" t="b">
        <v>0</v>
      </c>
      <c r="AF230" t="s">
        <v>45</v>
      </c>
      <c r="AG230" t="s">
        <v>46</v>
      </c>
      <c r="AH230" t="s">
        <v>47</v>
      </c>
      <c r="AI230" t="s">
        <v>48</v>
      </c>
      <c r="AK230">
        <f t="shared" ca="1" si="3"/>
        <v>0.2848068865784974</v>
      </c>
    </row>
    <row r="231" spans="1:37" x14ac:dyDescent="0.2">
      <c r="A231" t="s">
        <v>36</v>
      </c>
      <c r="B231" s="1">
        <v>1.2932E+18</v>
      </c>
      <c r="C231" t="s">
        <v>37</v>
      </c>
      <c r="D231" t="s">
        <v>38</v>
      </c>
      <c r="E231" s="2">
        <v>44054.62222222222</v>
      </c>
      <c r="F231" s="2">
        <v>44054.288888888892</v>
      </c>
      <c r="G231" t="s">
        <v>789</v>
      </c>
      <c r="H231" t="s">
        <v>1255</v>
      </c>
      <c r="I231" t="s">
        <v>790</v>
      </c>
      <c r="J231" t="s">
        <v>791</v>
      </c>
      <c r="K231" t="s">
        <v>42</v>
      </c>
      <c r="N231" t="b">
        <v>0</v>
      </c>
      <c r="O231">
        <v>0</v>
      </c>
      <c r="P231">
        <v>2440</v>
      </c>
      <c r="Q231">
        <v>2618</v>
      </c>
      <c r="R231">
        <v>39421</v>
      </c>
      <c r="AC231" t="s">
        <v>56</v>
      </c>
      <c r="AD231" t="s">
        <v>44</v>
      </c>
      <c r="AE231" t="b">
        <v>0</v>
      </c>
      <c r="AF231" t="s">
        <v>45</v>
      </c>
      <c r="AG231" t="s">
        <v>46</v>
      </c>
      <c r="AH231" t="s">
        <v>47</v>
      </c>
      <c r="AI231" t="s">
        <v>48</v>
      </c>
      <c r="AK231">
        <f t="shared" ca="1" si="3"/>
        <v>0.33195209671455073</v>
      </c>
    </row>
    <row r="232" spans="1:37" x14ac:dyDescent="0.2">
      <c r="A232" t="s">
        <v>36</v>
      </c>
      <c r="B232" s="1">
        <v>1.28604E+18</v>
      </c>
      <c r="C232" t="s">
        <v>37</v>
      </c>
      <c r="D232" t="s">
        <v>38</v>
      </c>
      <c r="E232" s="2">
        <v>44034.866666666669</v>
      </c>
      <c r="F232" s="2">
        <v>44034.533333333333</v>
      </c>
      <c r="G232" t="s">
        <v>792</v>
      </c>
      <c r="H232" t="s">
        <v>1256</v>
      </c>
      <c r="I232" t="s">
        <v>554</v>
      </c>
      <c r="J232" t="s">
        <v>555</v>
      </c>
      <c r="K232" t="s">
        <v>556</v>
      </c>
      <c r="N232" t="b">
        <v>0</v>
      </c>
      <c r="O232">
        <v>0</v>
      </c>
      <c r="P232">
        <v>16</v>
      </c>
      <c r="Q232">
        <v>61</v>
      </c>
      <c r="R232">
        <v>420</v>
      </c>
      <c r="AC232" t="s">
        <v>56</v>
      </c>
      <c r="AD232" t="s">
        <v>44</v>
      </c>
      <c r="AE232" t="b">
        <v>0</v>
      </c>
      <c r="AF232" t="s">
        <v>45</v>
      </c>
      <c r="AG232" t="s">
        <v>46</v>
      </c>
      <c r="AH232" t="s">
        <v>47</v>
      </c>
      <c r="AI232" t="s">
        <v>48</v>
      </c>
      <c r="AK232">
        <f t="shared" ca="1" si="3"/>
        <v>0.31760203917004182</v>
      </c>
    </row>
    <row r="233" spans="1:37" x14ac:dyDescent="0.2">
      <c r="A233" t="s">
        <v>36</v>
      </c>
      <c r="B233" s="1">
        <v>1.28323E+18</v>
      </c>
      <c r="C233" t="s">
        <v>37</v>
      </c>
      <c r="D233" t="s">
        <v>38</v>
      </c>
      <c r="E233" s="2">
        <v>44027.099305555559</v>
      </c>
      <c r="F233" s="2">
        <v>44026.765972222223</v>
      </c>
      <c r="G233" t="s">
        <v>793</v>
      </c>
      <c r="H233" t="s">
        <v>1257</v>
      </c>
      <c r="I233" t="s">
        <v>794</v>
      </c>
      <c r="J233" t="s">
        <v>795</v>
      </c>
      <c r="K233" t="s">
        <v>660</v>
      </c>
      <c r="N233" t="b">
        <v>0</v>
      </c>
      <c r="O233">
        <v>0</v>
      </c>
      <c r="P233">
        <v>834</v>
      </c>
      <c r="Q233">
        <v>266</v>
      </c>
      <c r="R233">
        <v>12020</v>
      </c>
      <c r="AC233" t="s">
        <v>56</v>
      </c>
      <c r="AD233" t="s">
        <v>44</v>
      </c>
      <c r="AE233" t="b">
        <v>0</v>
      </c>
      <c r="AF233" t="s">
        <v>45</v>
      </c>
      <c r="AG233" t="s">
        <v>46</v>
      </c>
      <c r="AH233" t="s">
        <v>47</v>
      </c>
      <c r="AI233" t="s">
        <v>48</v>
      </c>
      <c r="AK233">
        <f t="shared" ca="1" si="3"/>
        <v>0.51779906222789029</v>
      </c>
    </row>
    <row r="234" spans="1:37" x14ac:dyDescent="0.2">
      <c r="A234" t="s">
        <v>36</v>
      </c>
      <c r="B234" s="1">
        <v>1.28285E+18</v>
      </c>
      <c r="C234" t="s">
        <v>37</v>
      </c>
      <c r="D234" t="s">
        <v>38</v>
      </c>
      <c r="E234" s="2">
        <v>44026.052083333336</v>
      </c>
      <c r="F234" s="2">
        <v>44025.71875</v>
      </c>
      <c r="G234" t="s">
        <v>796</v>
      </c>
      <c r="H234" t="s">
        <v>1257</v>
      </c>
      <c r="I234" t="s">
        <v>50</v>
      </c>
      <c r="J234" t="s">
        <v>51</v>
      </c>
      <c r="K234" t="s">
        <v>42</v>
      </c>
      <c r="N234" t="b">
        <v>0</v>
      </c>
      <c r="O234">
        <v>0</v>
      </c>
      <c r="P234">
        <v>46840</v>
      </c>
      <c r="Q234">
        <v>341</v>
      </c>
      <c r="R234">
        <v>4887</v>
      </c>
      <c r="AC234" t="s">
        <v>56</v>
      </c>
      <c r="AD234" t="s">
        <v>44</v>
      </c>
      <c r="AE234" t="b">
        <v>0</v>
      </c>
      <c r="AF234" t="s">
        <v>45</v>
      </c>
      <c r="AG234" t="s">
        <v>46</v>
      </c>
      <c r="AH234" t="s">
        <v>47</v>
      </c>
      <c r="AI234" t="s">
        <v>48</v>
      </c>
      <c r="AK234">
        <f t="shared" ca="1" si="3"/>
        <v>0.23045751109503565</v>
      </c>
    </row>
    <row r="235" spans="1:37" x14ac:dyDescent="0.2">
      <c r="A235" t="s">
        <v>36</v>
      </c>
      <c r="B235" s="1">
        <v>1.28362E+18</v>
      </c>
      <c r="C235" t="s">
        <v>37</v>
      </c>
      <c r="D235" t="s">
        <v>38</v>
      </c>
      <c r="E235" s="2">
        <v>44028.197916666664</v>
      </c>
      <c r="F235" s="2">
        <v>44027.864583333336</v>
      </c>
      <c r="G235" t="s">
        <v>797</v>
      </c>
      <c r="H235" t="s">
        <v>1257</v>
      </c>
      <c r="I235" t="s">
        <v>798</v>
      </c>
      <c r="J235" t="s">
        <v>799</v>
      </c>
      <c r="K235" t="s">
        <v>273</v>
      </c>
      <c r="N235" t="b">
        <v>0</v>
      </c>
      <c r="O235">
        <v>0</v>
      </c>
      <c r="P235">
        <v>833</v>
      </c>
      <c r="Q235">
        <v>639</v>
      </c>
      <c r="R235">
        <v>6707</v>
      </c>
      <c r="AC235" t="s">
        <v>43</v>
      </c>
      <c r="AD235" t="s">
        <v>44</v>
      </c>
      <c r="AE235" t="b">
        <v>0</v>
      </c>
      <c r="AF235" t="s">
        <v>45</v>
      </c>
      <c r="AG235" t="s">
        <v>46</v>
      </c>
      <c r="AH235" t="s">
        <v>47</v>
      </c>
      <c r="AI235" t="s">
        <v>48</v>
      </c>
      <c r="AK235">
        <f t="shared" ca="1" si="3"/>
        <v>3.8484755006805704E-3</v>
      </c>
    </row>
    <row r="236" spans="1:37" x14ac:dyDescent="0.2">
      <c r="A236" t="s">
        <v>36</v>
      </c>
      <c r="B236" s="1">
        <v>1.28344E+18</v>
      </c>
      <c r="C236" t="s">
        <v>37</v>
      </c>
      <c r="D236" t="s">
        <v>38</v>
      </c>
      <c r="E236" s="2">
        <v>44027.70416666667</v>
      </c>
      <c r="F236" s="2">
        <v>44027.370833333334</v>
      </c>
      <c r="G236" t="s">
        <v>800</v>
      </c>
      <c r="H236" t="s">
        <v>1254</v>
      </c>
      <c r="I236" t="s">
        <v>801</v>
      </c>
      <c r="J236" t="s">
        <v>802</v>
      </c>
      <c r="K236" t="s">
        <v>42</v>
      </c>
      <c r="N236" t="b">
        <v>0</v>
      </c>
      <c r="O236">
        <v>0</v>
      </c>
      <c r="P236">
        <v>552</v>
      </c>
      <c r="Q236">
        <v>528</v>
      </c>
      <c r="R236">
        <v>46785</v>
      </c>
      <c r="AC236" t="s">
        <v>43</v>
      </c>
      <c r="AD236" t="s">
        <v>44</v>
      </c>
      <c r="AE236" t="b">
        <v>0</v>
      </c>
      <c r="AF236" t="s">
        <v>45</v>
      </c>
      <c r="AG236" t="s">
        <v>46</v>
      </c>
      <c r="AH236" t="s">
        <v>47</v>
      </c>
      <c r="AI236" t="s">
        <v>48</v>
      </c>
      <c r="AK236">
        <f t="shared" ca="1" si="3"/>
        <v>0.11697059164793289</v>
      </c>
    </row>
    <row r="237" spans="1:37" x14ac:dyDescent="0.2">
      <c r="A237" t="s">
        <v>36</v>
      </c>
      <c r="B237" s="1">
        <v>1.28271E+18</v>
      </c>
      <c r="C237" t="s">
        <v>37</v>
      </c>
      <c r="D237" t="s">
        <v>38</v>
      </c>
      <c r="E237" s="2">
        <v>44025.683333333334</v>
      </c>
      <c r="F237" s="2">
        <v>44025.35</v>
      </c>
      <c r="G237" t="s">
        <v>803</v>
      </c>
      <c r="H237" t="s">
        <v>1255</v>
      </c>
      <c r="I237" t="s">
        <v>804</v>
      </c>
      <c r="J237" t="s">
        <v>805</v>
      </c>
      <c r="K237" t="s">
        <v>237</v>
      </c>
      <c r="N237" t="b">
        <v>0</v>
      </c>
      <c r="O237">
        <v>0</v>
      </c>
      <c r="P237">
        <v>120</v>
      </c>
      <c r="Q237">
        <v>332</v>
      </c>
      <c r="R237">
        <v>1649</v>
      </c>
      <c r="AC237" t="s">
        <v>62</v>
      </c>
      <c r="AD237" t="s">
        <v>44</v>
      </c>
      <c r="AE237" t="b">
        <v>0</v>
      </c>
      <c r="AF237" t="s">
        <v>45</v>
      </c>
      <c r="AG237" t="s">
        <v>46</v>
      </c>
      <c r="AH237" t="s">
        <v>47</v>
      </c>
      <c r="AI237" t="s">
        <v>48</v>
      </c>
      <c r="AK237">
        <f t="shared" ca="1" si="3"/>
        <v>0.36687429301943209</v>
      </c>
    </row>
    <row r="238" spans="1:37" x14ac:dyDescent="0.2">
      <c r="A238" t="s">
        <v>36</v>
      </c>
      <c r="B238" s="1">
        <v>1.28535E+18</v>
      </c>
      <c r="C238" t="s">
        <v>341</v>
      </c>
      <c r="D238" t="s">
        <v>217</v>
      </c>
      <c r="E238" s="2">
        <v>44032.959027777775</v>
      </c>
      <c r="F238" s="2">
        <v>44032.667361111111</v>
      </c>
      <c r="G238" t="s">
        <v>806</v>
      </c>
      <c r="H238" t="s">
        <v>1255</v>
      </c>
      <c r="I238" t="s">
        <v>807</v>
      </c>
      <c r="J238" t="s">
        <v>808</v>
      </c>
      <c r="K238" t="s">
        <v>42</v>
      </c>
      <c r="N238" t="b">
        <v>0</v>
      </c>
      <c r="O238">
        <v>0</v>
      </c>
      <c r="P238">
        <v>689</v>
      </c>
      <c r="Q238">
        <v>373</v>
      </c>
      <c r="R238">
        <v>14075</v>
      </c>
      <c r="AC238" t="s">
        <v>43</v>
      </c>
      <c r="AD238" t="s">
        <v>44</v>
      </c>
      <c r="AE238" t="b">
        <v>0</v>
      </c>
      <c r="AF238" t="s">
        <v>45</v>
      </c>
      <c r="AG238" t="s">
        <v>46</v>
      </c>
      <c r="AH238" t="s">
        <v>47</v>
      </c>
      <c r="AI238" t="s">
        <v>48</v>
      </c>
      <c r="AK238">
        <f t="shared" ca="1" si="3"/>
        <v>0.31563461103490353</v>
      </c>
    </row>
    <row r="239" spans="1:37" x14ac:dyDescent="0.2">
      <c r="A239" t="s">
        <v>36</v>
      </c>
      <c r="B239" s="1">
        <v>1.28312E+18</v>
      </c>
      <c r="C239" t="s">
        <v>37</v>
      </c>
      <c r="D239" t="s">
        <v>38</v>
      </c>
      <c r="E239" s="2">
        <v>44026.8125</v>
      </c>
      <c r="F239" s="2">
        <v>44026.479166666664</v>
      </c>
      <c r="G239" t="s">
        <v>809</v>
      </c>
      <c r="H239" t="s">
        <v>1257</v>
      </c>
      <c r="I239" t="s">
        <v>810</v>
      </c>
      <c r="J239" t="s">
        <v>811</v>
      </c>
      <c r="K239" t="s">
        <v>199</v>
      </c>
      <c r="N239" t="b">
        <v>0</v>
      </c>
      <c r="O239">
        <v>0</v>
      </c>
      <c r="P239">
        <v>1856</v>
      </c>
      <c r="Q239">
        <v>756</v>
      </c>
      <c r="R239">
        <v>98470</v>
      </c>
      <c r="AC239" t="s">
        <v>43</v>
      </c>
      <c r="AD239" t="s">
        <v>44</v>
      </c>
      <c r="AE239" t="b">
        <v>0</v>
      </c>
      <c r="AF239" t="s">
        <v>45</v>
      </c>
      <c r="AG239" t="s">
        <v>46</v>
      </c>
      <c r="AH239" t="s">
        <v>47</v>
      </c>
      <c r="AI239" t="s">
        <v>48</v>
      </c>
      <c r="AK239">
        <f t="shared" ca="1" si="3"/>
        <v>0.4640177194345968</v>
      </c>
    </row>
    <row r="240" spans="1:37" x14ac:dyDescent="0.2">
      <c r="A240" t="s">
        <v>96</v>
      </c>
      <c r="B240" s="1">
        <v>1.2907E+18</v>
      </c>
      <c r="C240" t="s">
        <v>37</v>
      </c>
      <c r="D240" t="s">
        <v>38</v>
      </c>
      <c r="E240" s="2">
        <v>44047.719444444447</v>
      </c>
      <c r="F240" s="2">
        <v>44047.386111111111</v>
      </c>
      <c r="G240" t="s">
        <v>812</v>
      </c>
      <c r="H240" t="s">
        <v>1257</v>
      </c>
      <c r="I240" t="s">
        <v>813</v>
      </c>
      <c r="J240" t="s">
        <v>814</v>
      </c>
      <c r="K240" t="s">
        <v>320</v>
      </c>
      <c r="N240" t="b">
        <v>0</v>
      </c>
      <c r="O240">
        <v>0</v>
      </c>
      <c r="P240">
        <v>56</v>
      </c>
      <c r="Q240">
        <v>343</v>
      </c>
      <c r="R240">
        <v>1293</v>
      </c>
      <c r="V240" t="s">
        <v>320</v>
      </c>
      <c r="W240" t="s">
        <v>101</v>
      </c>
      <c r="X240" t="s">
        <v>102</v>
      </c>
      <c r="Y240" t="s">
        <v>815</v>
      </c>
      <c r="Z240" t="s">
        <v>816</v>
      </c>
      <c r="AC240" t="s">
        <v>43</v>
      </c>
      <c r="AD240" t="s">
        <v>44</v>
      </c>
      <c r="AE240" t="b">
        <v>0</v>
      </c>
      <c r="AJ240" t="s">
        <v>816</v>
      </c>
      <c r="AK240">
        <f t="shared" ca="1" si="3"/>
        <v>0.51189040239008032</v>
      </c>
    </row>
    <row r="241" spans="1:37" x14ac:dyDescent="0.2">
      <c r="A241" t="s">
        <v>36</v>
      </c>
      <c r="B241" s="1">
        <v>1.2927E+18</v>
      </c>
      <c r="C241" t="s">
        <v>37</v>
      </c>
      <c r="D241" t="s">
        <v>38</v>
      </c>
      <c r="E241" s="2">
        <v>44053.250694444447</v>
      </c>
      <c r="F241" s="2">
        <v>44052.917361111111</v>
      </c>
      <c r="G241" t="s">
        <v>817</v>
      </c>
      <c r="H241" t="s">
        <v>1254</v>
      </c>
      <c r="I241" t="s">
        <v>193</v>
      </c>
      <c r="J241" t="s">
        <v>194</v>
      </c>
      <c r="K241" t="s">
        <v>42</v>
      </c>
      <c r="N241" t="b">
        <v>0</v>
      </c>
      <c r="O241">
        <v>0</v>
      </c>
      <c r="P241">
        <v>1417</v>
      </c>
      <c r="Q241">
        <v>629</v>
      </c>
      <c r="R241">
        <v>10815</v>
      </c>
      <c r="AC241" t="s">
        <v>56</v>
      </c>
      <c r="AD241" t="s">
        <v>44</v>
      </c>
      <c r="AE241" t="b">
        <v>0</v>
      </c>
      <c r="AF241" t="s">
        <v>45</v>
      </c>
      <c r="AG241" t="s">
        <v>46</v>
      </c>
      <c r="AH241" t="s">
        <v>47</v>
      </c>
      <c r="AI241" t="s">
        <v>48</v>
      </c>
      <c r="AK241">
        <f t="shared" ca="1" si="3"/>
        <v>0.41649826429841819</v>
      </c>
    </row>
    <row r="242" spans="1:37" x14ac:dyDescent="0.2">
      <c r="A242" t="s">
        <v>96</v>
      </c>
      <c r="B242" s="1">
        <v>1.28649E+18</v>
      </c>
      <c r="C242" t="s">
        <v>37</v>
      </c>
      <c r="D242" t="s">
        <v>38</v>
      </c>
      <c r="E242" s="2">
        <v>44036.098611111112</v>
      </c>
      <c r="F242" s="2">
        <v>44035.765277777777</v>
      </c>
      <c r="G242" t="s">
        <v>818</v>
      </c>
      <c r="H242" t="s">
        <v>1254</v>
      </c>
      <c r="I242" t="s">
        <v>819</v>
      </c>
      <c r="J242" t="s">
        <v>820</v>
      </c>
      <c r="N242" t="b">
        <v>0</v>
      </c>
      <c r="O242">
        <v>0</v>
      </c>
      <c r="P242">
        <v>517</v>
      </c>
      <c r="Q242">
        <v>399</v>
      </c>
      <c r="R242">
        <v>47604</v>
      </c>
      <c r="V242" t="s">
        <v>42</v>
      </c>
      <c r="W242" t="s">
        <v>101</v>
      </c>
      <c r="X242" t="s">
        <v>102</v>
      </c>
      <c r="Y242" t="s">
        <v>123</v>
      </c>
      <c r="Z242" t="s">
        <v>124</v>
      </c>
      <c r="AC242" t="s">
        <v>137</v>
      </c>
      <c r="AD242" t="s">
        <v>44</v>
      </c>
      <c r="AE242" t="b">
        <v>0</v>
      </c>
      <c r="AJ242" t="s">
        <v>124</v>
      </c>
      <c r="AK242">
        <f t="shared" ca="1" si="3"/>
        <v>0.14735263316682912</v>
      </c>
    </row>
    <row r="243" spans="1:37" x14ac:dyDescent="0.2">
      <c r="A243" t="s">
        <v>36</v>
      </c>
      <c r="B243" s="1">
        <v>1.28832E+18</v>
      </c>
      <c r="C243" t="s">
        <v>37</v>
      </c>
      <c r="D243" t="s">
        <v>38</v>
      </c>
      <c r="E243" s="2">
        <v>44041.165972222225</v>
      </c>
      <c r="F243" s="2">
        <v>44040.832638888889</v>
      </c>
      <c r="G243" t="s">
        <v>821</v>
      </c>
      <c r="H243" t="s">
        <v>1254</v>
      </c>
      <c r="I243" t="s">
        <v>822</v>
      </c>
      <c r="J243" t="s">
        <v>823</v>
      </c>
      <c r="K243" t="s">
        <v>331</v>
      </c>
      <c r="N243" t="b">
        <v>0</v>
      </c>
      <c r="O243">
        <v>0</v>
      </c>
      <c r="P243">
        <v>9</v>
      </c>
      <c r="Q243">
        <v>110</v>
      </c>
      <c r="R243">
        <v>115</v>
      </c>
      <c r="AC243" t="s">
        <v>43</v>
      </c>
      <c r="AD243" t="s">
        <v>44</v>
      </c>
      <c r="AE243" t="b">
        <v>0</v>
      </c>
      <c r="AF243" t="s">
        <v>45</v>
      </c>
      <c r="AG243" t="s">
        <v>46</v>
      </c>
      <c r="AH243" t="s">
        <v>47</v>
      </c>
      <c r="AI243" t="s">
        <v>48</v>
      </c>
      <c r="AK243">
        <f t="shared" ca="1" si="3"/>
        <v>6.8936278431136033E-2</v>
      </c>
    </row>
    <row r="244" spans="1:37" x14ac:dyDescent="0.2">
      <c r="A244" t="s">
        <v>96</v>
      </c>
      <c r="B244" s="1">
        <v>1.29123E+18</v>
      </c>
      <c r="C244" t="s">
        <v>37</v>
      </c>
      <c r="D244" t="s">
        <v>38</v>
      </c>
      <c r="E244" s="2">
        <v>44049.198611111111</v>
      </c>
      <c r="F244" s="2">
        <v>44048.865277777775</v>
      </c>
      <c r="G244" t="s">
        <v>824</v>
      </c>
      <c r="H244" t="s">
        <v>1257</v>
      </c>
      <c r="I244" t="s">
        <v>825</v>
      </c>
      <c r="J244" t="s">
        <v>826</v>
      </c>
      <c r="K244" t="s">
        <v>827</v>
      </c>
      <c r="N244" t="b">
        <v>0</v>
      </c>
      <c r="O244">
        <v>0</v>
      </c>
      <c r="P244">
        <v>296</v>
      </c>
      <c r="Q244">
        <v>1044</v>
      </c>
      <c r="R244">
        <v>18189</v>
      </c>
      <c r="V244" t="s">
        <v>42</v>
      </c>
      <c r="W244" t="s">
        <v>101</v>
      </c>
      <c r="X244" t="s">
        <v>102</v>
      </c>
      <c r="Y244" t="s">
        <v>123</v>
      </c>
      <c r="Z244" t="s">
        <v>124</v>
      </c>
      <c r="AC244" t="s">
        <v>43</v>
      </c>
      <c r="AD244" t="s">
        <v>44</v>
      </c>
      <c r="AE244" t="b">
        <v>0</v>
      </c>
      <c r="AJ244" t="s">
        <v>124</v>
      </c>
      <c r="AK244">
        <f t="shared" ca="1" si="3"/>
        <v>0.19182830362432068</v>
      </c>
    </row>
    <row r="245" spans="1:37" x14ac:dyDescent="0.2">
      <c r="A245" t="s">
        <v>36</v>
      </c>
      <c r="B245" s="1">
        <v>1.28348E+18</v>
      </c>
      <c r="C245" t="s">
        <v>676</v>
      </c>
      <c r="D245" t="s">
        <v>38</v>
      </c>
      <c r="E245" s="2">
        <v>44027.8</v>
      </c>
      <c r="F245" s="2">
        <v>44027.466666666667</v>
      </c>
      <c r="G245" t="s">
        <v>828</v>
      </c>
      <c r="H245" t="s">
        <v>1255</v>
      </c>
      <c r="I245" t="s">
        <v>326</v>
      </c>
      <c r="J245" t="s">
        <v>327</v>
      </c>
      <c r="K245" t="s">
        <v>42</v>
      </c>
      <c r="N245" t="b">
        <v>0</v>
      </c>
      <c r="O245">
        <v>0</v>
      </c>
      <c r="P245">
        <v>338</v>
      </c>
      <c r="Q245">
        <v>160</v>
      </c>
      <c r="R245">
        <v>23936</v>
      </c>
      <c r="AC245" t="s">
        <v>56</v>
      </c>
      <c r="AD245" t="s">
        <v>44</v>
      </c>
      <c r="AE245" t="b">
        <v>0</v>
      </c>
      <c r="AF245" t="s">
        <v>45</v>
      </c>
      <c r="AG245" t="s">
        <v>46</v>
      </c>
      <c r="AH245" t="s">
        <v>47</v>
      </c>
      <c r="AI245" t="s">
        <v>48</v>
      </c>
      <c r="AK245">
        <f t="shared" ca="1" si="3"/>
        <v>0.89590427284537444</v>
      </c>
    </row>
    <row r="246" spans="1:37" x14ac:dyDescent="0.2">
      <c r="A246" t="s">
        <v>36</v>
      </c>
      <c r="B246" s="1">
        <v>1.2923E+18</v>
      </c>
      <c r="C246" t="s">
        <v>142</v>
      </c>
      <c r="D246" t="s">
        <v>38</v>
      </c>
      <c r="E246" s="2">
        <v>44052.137499999997</v>
      </c>
      <c r="F246" s="2">
        <v>44051.804166666669</v>
      </c>
      <c r="G246" t="s">
        <v>829</v>
      </c>
      <c r="H246" t="s">
        <v>1257</v>
      </c>
      <c r="I246" t="s">
        <v>830</v>
      </c>
      <c r="J246" t="s">
        <v>831</v>
      </c>
      <c r="K246" t="s">
        <v>832</v>
      </c>
      <c r="N246" t="b">
        <v>0</v>
      </c>
      <c r="O246">
        <v>0</v>
      </c>
      <c r="P246">
        <v>2956</v>
      </c>
      <c r="Q246">
        <v>3037</v>
      </c>
      <c r="R246">
        <v>43999</v>
      </c>
      <c r="AC246" t="s">
        <v>833</v>
      </c>
      <c r="AD246" t="s">
        <v>44</v>
      </c>
      <c r="AE246" t="b">
        <v>0</v>
      </c>
      <c r="AF246" t="s">
        <v>45</v>
      </c>
      <c r="AG246" t="s">
        <v>46</v>
      </c>
      <c r="AH246" t="s">
        <v>47</v>
      </c>
      <c r="AI246" t="s">
        <v>48</v>
      </c>
      <c r="AK246">
        <f t="shared" ca="1" si="3"/>
        <v>0.6701144660175774</v>
      </c>
    </row>
    <row r="247" spans="1:37" x14ac:dyDescent="0.2">
      <c r="A247" t="s">
        <v>36</v>
      </c>
      <c r="B247" s="1">
        <v>1.29004E+18</v>
      </c>
      <c r="C247" t="s">
        <v>37</v>
      </c>
      <c r="D247" t="s">
        <v>38</v>
      </c>
      <c r="E247" s="2">
        <v>44045.90625</v>
      </c>
      <c r="F247" s="2">
        <v>44045.572916666664</v>
      </c>
      <c r="G247" t="s">
        <v>834</v>
      </c>
      <c r="H247" t="s">
        <v>1254</v>
      </c>
      <c r="I247" t="s">
        <v>835</v>
      </c>
      <c r="J247" t="s">
        <v>836</v>
      </c>
      <c r="K247" t="s">
        <v>42</v>
      </c>
      <c r="N247" t="b">
        <v>0</v>
      </c>
      <c r="O247">
        <v>0</v>
      </c>
      <c r="P247">
        <v>39</v>
      </c>
      <c r="Q247">
        <v>52</v>
      </c>
      <c r="R247">
        <v>723</v>
      </c>
      <c r="AC247" t="s">
        <v>137</v>
      </c>
      <c r="AD247" t="s">
        <v>44</v>
      </c>
      <c r="AE247" t="b">
        <v>0</v>
      </c>
      <c r="AF247" t="s">
        <v>45</v>
      </c>
      <c r="AG247" t="s">
        <v>46</v>
      </c>
      <c r="AH247" t="s">
        <v>47</v>
      </c>
      <c r="AI247" t="s">
        <v>48</v>
      </c>
      <c r="AK247">
        <f t="shared" ca="1" si="3"/>
        <v>0.53239018543532068</v>
      </c>
    </row>
    <row r="248" spans="1:37" x14ac:dyDescent="0.2">
      <c r="A248" t="s">
        <v>36</v>
      </c>
      <c r="B248" s="1">
        <v>1.2849E+18</v>
      </c>
      <c r="C248" t="s">
        <v>37</v>
      </c>
      <c r="D248" t="s">
        <v>38</v>
      </c>
      <c r="E248" s="2">
        <v>44031.717361111114</v>
      </c>
      <c r="F248" s="2">
        <v>44031.384027777778</v>
      </c>
      <c r="G248" t="s">
        <v>837</v>
      </c>
      <c r="H248" t="s">
        <v>1254</v>
      </c>
      <c r="I248" t="s">
        <v>59</v>
      </c>
      <c r="J248" t="s">
        <v>60</v>
      </c>
      <c r="K248" t="s">
        <v>61</v>
      </c>
      <c r="M248" t="s">
        <v>838</v>
      </c>
      <c r="N248" t="b">
        <v>0</v>
      </c>
      <c r="O248">
        <v>0</v>
      </c>
      <c r="P248">
        <v>4037</v>
      </c>
      <c r="Q248">
        <v>1466</v>
      </c>
      <c r="R248">
        <v>23970</v>
      </c>
      <c r="AC248" t="s">
        <v>62</v>
      </c>
      <c r="AD248" t="s">
        <v>44</v>
      </c>
      <c r="AE248" t="b">
        <v>0</v>
      </c>
      <c r="AF248" t="s">
        <v>45</v>
      </c>
      <c r="AG248" t="s">
        <v>46</v>
      </c>
      <c r="AH248" t="s">
        <v>47</v>
      </c>
      <c r="AI248" t="s">
        <v>48</v>
      </c>
      <c r="AK248">
        <f t="shared" ca="1" si="3"/>
        <v>0.59150212038679773</v>
      </c>
    </row>
    <row r="249" spans="1:37" x14ac:dyDescent="0.2">
      <c r="A249" t="s">
        <v>36</v>
      </c>
      <c r="B249" s="1">
        <v>1.29035E+18</v>
      </c>
      <c r="C249" t="s">
        <v>37</v>
      </c>
      <c r="D249" t="s">
        <v>38</v>
      </c>
      <c r="E249" s="2">
        <v>44046.771527777775</v>
      </c>
      <c r="F249" s="2">
        <v>44046.438194444447</v>
      </c>
      <c r="G249" t="s">
        <v>839</v>
      </c>
      <c r="H249" t="s">
        <v>1256</v>
      </c>
      <c r="I249" t="s">
        <v>840</v>
      </c>
      <c r="J249" t="s">
        <v>841</v>
      </c>
      <c r="K249" t="s">
        <v>842</v>
      </c>
      <c r="N249" t="b">
        <v>0</v>
      </c>
      <c r="O249">
        <v>0</v>
      </c>
      <c r="P249">
        <v>122</v>
      </c>
      <c r="Q249">
        <v>261</v>
      </c>
      <c r="R249">
        <v>2098</v>
      </c>
      <c r="AC249" t="s">
        <v>56</v>
      </c>
      <c r="AD249" t="s">
        <v>44</v>
      </c>
      <c r="AE249" t="b">
        <v>0</v>
      </c>
      <c r="AF249" t="s">
        <v>45</v>
      </c>
      <c r="AG249" t="s">
        <v>46</v>
      </c>
      <c r="AH249" t="s">
        <v>47</v>
      </c>
      <c r="AI249" t="s">
        <v>48</v>
      </c>
      <c r="AK249">
        <f t="shared" ca="1" si="3"/>
        <v>5.0055949316883286E-2</v>
      </c>
    </row>
    <row r="250" spans="1:37" x14ac:dyDescent="0.2">
      <c r="A250" t="s">
        <v>36</v>
      </c>
      <c r="B250" s="1">
        <v>1.28813E+18</v>
      </c>
      <c r="C250" t="s">
        <v>37</v>
      </c>
      <c r="D250" t="s">
        <v>38</v>
      </c>
      <c r="E250" s="2">
        <v>44040.638194444444</v>
      </c>
      <c r="F250" s="2">
        <v>44040.304861111108</v>
      </c>
      <c r="G250" t="s">
        <v>843</v>
      </c>
      <c r="H250" t="s">
        <v>1255</v>
      </c>
      <c r="I250" t="s">
        <v>844</v>
      </c>
      <c r="J250" t="s">
        <v>845</v>
      </c>
      <c r="K250" t="s">
        <v>846</v>
      </c>
      <c r="N250" t="b">
        <v>0</v>
      </c>
      <c r="O250">
        <v>0</v>
      </c>
      <c r="P250">
        <v>85063</v>
      </c>
      <c r="Q250">
        <v>38366</v>
      </c>
      <c r="R250">
        <v>121239</v>
      </c>
      <c r="AC250" t="s">
        <v>56</v>
      </c>
      <c r="AD250" t="s">
        <v>44</v>
      </c>
      <c r="AE250" t="b">
        <v>0</v>
      </c>
      <c r="AF250" t="s">
        <v>45</v>
      </c>
      <c r="AG250" t="s">
        <v>46</v>
      </c>
      <c r="AH250" t="s">
        <v>47</v>
      </c>
      <c r="AI250" t="s">
        <v>48</v>
      </c>
      <c r="AK250">
        <f t="shared" ca="1" si="3"/>
        <v>1.5815708342977408E-2</v>
      </c>
    </row>
    <row r="251" spans="1:37" x14ac:dyDescent="0.2">
      <c r="A251" t="s">
        <v>36</v>
      </c>
      <c r="B251" s="1">
        <v>1.28641E+18</v>
      </c>
      <c r="C251" t="s">
        <v>37</v>
      </c>
      <c r="D251" t="s">
        <v>38</v>
      </c>
      <c r="E251" s="2">
        <v>44035.897916666669</v>
      </c>
      <c r="F251" s="2">
        <v>44035.564583333333</v>
      </c>
      <c r="G251" t="s">
        <v>847</v>
      </c>
      <c r="H251" t="s">
        <v>1256</v>
      </c>
      <c r="I251" t="s">
        <v>848</v>
      </c>
      <c r="J251" t="s">
        <v>849</v>
      </c>
      <c r="K251" t="s">
        <v>850</v>
      </c>
      <c r="N251" t="b">
        <v>0</v>
      </c>
      <c r="O251">
        <v>0</v>
      </c>
      <c r="P251">
        <v>585</v>
      </c>
      <c r="Q251">
        <v>600</v>
      </c>
      <c r="R251">
        <v>10523</v>
      </c>
      <c r="AC251" t="s">
        <v>43</v>
      </c>
      <c r="AD251" t="s">
        <v>44</v>
      </c>
      <c r="AE251" t="b">
        <v>0</v>
      </c>
      <c r="AF251" t="s">
        <v>45</v>
      </c>
      <c r="AG251" t="s">
        <v>46</v>
      </c>
      <c r="AH251" t="s">
        <v>47</v>
      </c>
      <c r="AI251" t="s">
        <v>48</v>
      </c>
      <c r="AK251">
        <f t="shared" ca="1" si="3"/>
        <v>0.26104954835305438</v>
      </c>
    </row>
    <row r="252" spans="1:37" x14ac:dyDescent="0.2">
      <c r="A252" t="s">
        <v>36</v>
      </c>
      <c r="B252" s="1">
        <v>1.28977E+18</v>
      </c>
      <c r="C252" t="s">
        <v>37</v>
      </c>
      <c r="D252" t="s">
        <v>38</v>
      </c>
      <c r="E252" s="2">
        <v>44045.156944444447</v>
      </c>
      <c r="F252" s="2">
        <v>44044.823611111111</v>
      </c>
      <c r="G252" t="s">
        <v>851</v>
      </c>
      <c r="H252" t="s">
        <v>1255</v>
      </c>
      <c r="I252" t="s">
        <v>398</v>
      </c>
      <c r="J252" t="s">
        <v>86</v>
      </c>
      <c r="K252" t="s">
        <v>87</v>
      </c>
      <c r="N252" t="b">
        <v>0</v>
      </c>
      <c r="O252">
        <v>0</v>
      </c>
      <c r="P252">
        <v>2644</v>
      </c>
      <c r="Q252">
        <v>2761</v>
      </c>
      <c r="R252">
        <v>25482</v>
      </c>
      <c r="AC252" t="s">
        <v>43</v>
      </c>
      <c r="AD252" t="s">
        <v>44</v>
      </c>
      <c r="AE252" t="b">
        <v>0</v>
      </c>
      <c r="AF252" t="s">
        <v>45</v>
      </c>
      <c r="AG252" t="s">
        <v>46</v>
      </c>
      <c r="AH252" t="s">
        <v>47</v>
      </c>
      <c r="AI252" t="s">
        <v>48</v>
      </c>
      <c r="AK252">
        <f t="shared" ca="1" si="3"/>
        <v>0.99123946438368749</v>
      </c>
    </row>
    <row r="253" spans="1:37" x14ac:dyDescent="0.2">
      <c r="A253" t="s">
        <v>36</v>
      </c>
      <c r="B253" s="1">
        <v>1.28564E+18</v>
      </c>
      <c r="C253" t="s">
        <v>676</v>
      </c>
      <c r="D253" t="s">
        <v>38</v>
      </c>
      <c r="E253" s="2">
        <v>44033.753472222219</v>
      </c>
      <c r="F253" s="2">
        <v>44033.420138888891</v>
      </c>
      <c r="G253" t="s">
        <v>852</v>
      </c>
      <c r="H253" t="s">
        <v>1257</v>
      </c>
      <c r="I253" t="s">
        <v>853</v>
      </c>
      <c r="J253" t="s">
        <v>854</v>
      </c>
      <c r="K253" t="s">
        <v>42</v>
      </c>
      <c r="N253" t="b">
        <v>0</v>
      </c>
      <c r="O253">
        <v>0</v>
      </c>
      <c r="P253">
        <v>129</v>
      </c>
      <c r="Q253">
        <v>630</v>
      </c>
      <c r="R253">
        <v>1777</v>
      </c>
      <c r="AC253" t="s">
        <v>137</v>
      </c>
      <c r="AD253" t="s">
        <v>44</v>
      </c>
      <c r="AE253" t="b">
        <v>0</v>
      </c>
      <c r="AF253" t="s">
        <v>45</v>
      </c>
      <c r="AG253" t="s">
        <v>46</v>
      </c>
      <c r="AH253" t="s">
        <v>47</v>
      </c>
      <c r="AI253" t="s">
        <v>48</v>
      </c>
      <c r="AK253">
        <f t="shared" ca="1" si="3"/>
        <v>0.89292349369592994</v>
      </c>
    </row>
    <row r="254" spans="1:37" x14ac:dyDescent="0.2">
      <c r="A254" t="s">
        <v>36</v>
      </c>
      <c r="B254" s="1">
        <v>1.28823E+18</v>
      </c>
      <c r="C254" t="s">
        <v>37</v>
      </c>
      <c r="D254" t="s">
        <v>38</v>
      </c>
      <c r="E254" s="2">
        <v>44040.897222222222</v>
      </c>
      <c r="F254" s="2">
        <v>44040.563888888886</v>
      </c>
      <c r="G254" t="s">
        <v>855</v>
      </c>
      <c r="H254" t="s">
        <v>1255</v>
      </c>
      <c r="I254" t="s">
        <v>856</v>
      </c>
      <c r="J254" t="s">
        <v>857</v>
      </c>
      <c r="K254" t="s">
        <v>42</v>
      </c>
      <c r="N254" t="b">
        <v>0</v>
      </c>
      <c r="O254">
        <v>0</v>
      </c>
      <c r="P254">
        <v>197</v>
      </c>
      <c r="Q254">
        <v>938</v>
      </c>
      <c r="R254">
        <v>18841</v>
      </c>
      <c r="AC254" t="s">
        <v>43</v>
      </c>
      <c r="AD254" t="s">
        <v>44</v>
      </c>
      <c r="AE254" t="b">
        <v>0</v>
      </c>
      <c r="AF254" t="s">
        <v>45</v>
      </c>
      <c r="AG254" t="s">
        <v>46</v>
      </c>
      <c r="AH254" t="s">
        <v>47</v>
      </c>
      <c r="AI254" t="s">
        <v>48</v>
      </c>
      <c r="AK254">
        <f t="shared" ca="1" si="3"/>
        <v>0.65824064846477803</v>
      </c>
    </row>
    <row r="255" spans="1:37" x14ac:dyDescent="0.2">
      <c r="A255" t="s">
        <v>36</v>
      </c>
      <c r="B255" s="1">
        <v>1.28329E+18</v>
      </c>
      <c r="C255" t="s">
        <v>37</v>
      </c>
      <c r="D255" t="s">
        <v>38</v>
      </c>
      <c r="E255" s="2">
        <v>44027.283333333333</v>
      </c>
      <c r="F255" s="2">
        <v>44026.95</v>
      </c>
      <c r="G255" t="s">
        <v>858</v>
      </c>
      <c r="H255" t="s">
        <v>1254</v>
      </c>
      <c r="I255" t="s">
        <v>859</v>
      </c>
      <c r="J255" t="s">
        <v>860</v>
      </c>
      <c r="K255" t="s">
        <v>42</v>
      </c>
      <c r="N255" t="b">
        <v>0</v>
      </c>
      <c r="O255">
        <v>0</v>
      </c>
      <c r="P255">
        <v>459</v>
      </c>
      <c r="Q255">
        <v>508</v>
      </c>
      <c r="R255">
        <v>16498</v>
      </c>
      <c r="AC255" t="s">
        <v>137</v>
      </c>
      <c r="AD255" t="s">
        <v>44</v>
      </c>
      <c r="AE255" t="b">
        <v>0</v>
      </c>
      <c r="AF255" t="s">
        <v>45</v>
      </c>
      <c r="AG255" t="s">
        <v>46</v>
      </c>
      <c r="AH255" t="s">
        <v>47</v>
      </c>
      <c r="AI255" t="s">
        <v>48</v>
      </c>
      <c r="AK255">
        <f t="shared" ca="1" si="3"/>
        <v>0.10060382574186078</v>
      </c>
    </row>
    <row r="256" spans="1:37" x14ac:dyDescent="0.2">
      <c r="A256" t="s">
        <v>36</v>
      </c>
      <c r="B256" s="1">
        <v>1.29272E+18</v>
      </c>
      <c r="C256" t="s">
        <v>37</v>
      </c>
      <c r="D256" t="s">
        <v>38</v>
      </c>
      <c r="E256" s="2">
        <v>44053.307638888888</v>
      </c>
      <c r="F256" s="2">
        <v>44052.974305555559</v>
      </c>
      <c r="G256" t="s">
        <v>861</v>
      </c>
      <c r="H256" t="s">
        <v>1255</v>
      </c>
      <c r="I256" t="s">
        <v>89</v>
      </c>
      <c r="J256" t="s">
        <v>90</v>
      </c>
      <c r="K256" t="s">
        <v>42</v>
      </c>
      <c r="N256" t="b">
        <v>0</v>
      </c>
      <c r="O256">
        <v>0</v>
      </c>
      <c r="P256">
        <v>4404</v>
      </c>
      <c r="Q256">
        <v>3822</v>
      </c>
      <c r="R256">
        <v>200159</v>
      </c>
      <c r="AC256" t="s">
        <v>43</v>
      </c>
      <c r="AD256" t="s">
        <v>44</v>
      </c>
      <c r="AE256" t="b">
        <v>0</v>
      </c>
      <c r="AF256" t="s">
        <v>45</v>
      </c>
      <c r="AG256" t="s">
        <v>46</v>
      </c>
      <c r="AH256" t="s">
        <v>47</v>
      </c>
      <c r="AI256" t="s">
        <v>48</v>
      </c>
      <c r="AK256">
        <f t="shared" ca="1" si="3"/>
        <v>0.92582082864792048</v>
      </c>
    </row>
    <row r="257" spans="1:37" x14ac:dyDescent="0.2">
      <c r="A257" t="s">
        <v>36</v>
      </c>
      <c r="B257" s="1">
        <v>1.29291E+18</v>
      </c>
      <c r="C257" t="s">
        <v>37</v>
      </c>
      <c r="D257" t="s">
        <v>38</v>
      </c>
      <c r="E257" s="2">
        <v>44053.8125</v>
      </c>
      <c r="F257" s="2">
        <v>44053.479166666664</v>
      </c>
      <c r="G257" t="s">
        <v>862</v>
      </c>
      <c r="H257" t="s">
        <v>1255</v>
      </c>
      <c r="I257" t="s">
        <v>863</v>
      </c>
      <c r="J257" t="s">
        <v>864</v>
      </c>
      <c r="K257" t="s">
        <v>273</v>
      </c>
      <c r="N257" t="b">
        <v>0</v>
      </c>
      <c r="O257">
        <v>0</v>
      </c>
      <c r="P257">
        <v>96</v>
      </c>
      <c r="Q257">
        <v>65</v>
      </c>
      <c r="R257">
        <v>2405</v>
      </c>
      <c r="AC257" t="s">
        <v>43</v>
      </c>
      <c r="AD257" t="s">
        <v>44</v>
      </c>
      <c r="AE257" t="b">
        <v>0</v>
      </c>
      <c r="AF257" t="s">
        <v>45</v>
      </c>
      <c r="AG257" t="s">
        <v>46</v>
      </c>
      <c r="AH257" t="s">
        <v>47</v>
      </c>
      <c r="AI257" t="s">
        <v>48</v>
      </c>
      <c r="AK257">
        <f t="shared" ca="1" si="3"/>
        <v>0.31970635053817764</v>
      </c>
    </row>
    <row r="258" spans="1:37" x14ac:dyDescent="0.2">
      <c r="A258" t="s">
        <v>36</v>
      </c>
      <c r="B258" s="1">
        <v>1.29329E+18</v>
      </c>
      <c r="C258" t="s">
        <v>37</v>
      </c>
      <c r="D258" t="s">
        <v>38</v>
      </c>
      <c r="E258" s="2">
        <v>44054.873611111114</v>
      </c>
      <c r="F258" s="2">
        <v>44054.540277777778</v>
      </c>
      <c r="G258" t="s">
        <v>865</v>
      </c>
      <c r="H258" t="s">
        <v>1254</v>
      </c>
      <c r="I258" t="s">
        <v>524</v>
      </c>
      <c r="J258" t="s">
        <v>525</v>
      </c>
      <c r="K258" t="s">
        <v>42</v>
      </c>
      <c r="N258" t="b">
        <v>0</v>
      </c>
      <c r="O258">
        <v>0</v>
      </c>
      <c r="P258">
        <v>256</v>
      </c>
      <c r="Q258">
        <v>253</v>
      </c>
      <c r="R258">
        <v>10059</v>
      </c>
      <c r="AC258" t="s">
        <v>43</v>
      </c>
      <c r="AD258" t="s">
        <v>44</v>
      </c>
      <c r="AE258" t="b">
        <v>0</v>
      </c>
      <c r="AF258" t="s">
        <v>45</v>
      </c>
      <c r="AG258" t="s">
        <v>46</v>
      </c>
      <c r="AH258" t="s">
        <v>47</v>
      </c>
      <c r="AI258" t="s">
        <v>48</v>
      </c>
      <c r="AK258">
        <f t="shared" ref="AK258:AK321" ca="1" si="4">RAND()</f>
        <v>0.34338372139472162</v>
      </c>
    </row>
    <row r="259" spans="1:37" x14ac:dyDescent="0.2">
      <c r="A259" t="s">
        <v>36</v>
      </c>
      <c r="B259" s="1">
        <v>1.28312E+18</v>
      </c>
      <c r="C259" t="s">
        <v>37</v>
      </c>
      <c r="D259" t="s">
        <v>38</v>
      </c>
      <c r="E259" s="2">
        <v>44026.820833333331</v>
      </c>
      <c r="F259" s="2">
        <v>44026.487500000003</v>
      </c>
      <c r="G259" t="s">
        <v>866</v>
      </c>
      <c r="H259" t="s">
        <v>1257</v>
      </c>
      <c r="I259" t="s">
        <v>867</v>
      </c>
      <c r="J259" t="s">
        <v>868</v>
      </c>
      <c r="K259" t="s">
        <v>150</v>
      </c>
      <c r="N259" t="b">
        <v>0</v>
      </c>
      <c r="O259">
        <v>0</v>
      </c>
      <c r="P259">
        <v>286</v>
      </c>
      <c r="Q259">
        <v>114</v>
      </c>
      <c r="R259">
        <v>1508</v>
      </c>
      <c r="AC259" t="s">
        <v>137</v>
      </c>
      <c r="AD259" t="s">
        <v>44</v>
      </c>
      <c r="AE259" t="b">
        <v>0</v>
      </c>
      <c r="AF259" t="s">
        <v>45</v>
      </c>
      <c r="AG259" t="s">
        <v>46</v>
      </c>
      <c r="AH259" t="s">
        <v>47</v>
      </c>
      <c r="AI259" t="s">
        <v>48</v>
      </c>
      <c r="AK259">
        <f t="shared" ca="1" si="4"/>
        <v>0.61892904378678748</v>
      </c>
    </row>
    <row r="260" spans="1:37" x14ac:dyDescent="0.2">
      <c r="A260" t="s">
        <v>36</v>
      </c>
      <c r="B260" s="1">
        <v>1.2858E+18</v>
      </c>
      <c r="C260" t="s">
        <v>37</v>
      </c>
      <c r="D260" t="s">
        <v>38</v>
      </c>
      <c r="E260" s="2">
        <v>44034.2</v>
      </c>
      <c r="F260" s="2">
        <v>44033.866666666669</v>
      </c>
      <c r="G260" t="s">
        <v>869</v>
      </c>
      <c r="H260" t="s">
        <v>1255</v>
      </c>
      <c r="I260" t="s">
        <v>870</v>
      </c>
      <c r="J260" t="s">
        <v>871</v>
      </c>
      <c r="K260" t="s">
        <v>150</v>
      </c>
      <c r="N260" t="b">
        <v>0</v>
      </c>
      <c r="O260">
        <v>0</v>
      </c>
      <c r="P260">
        <v>871</v>
      </c>
      <c r="Q260">
        <v>926</v>
      </c>
      <c r="R260">
        <v>3163</v>
      </c>
      <c r="AC260" t="s">
        <v>43</v>
      </c>
      <c r="AD260" t="s">
        <v>44</v>
      </c>
      <c r="AE260" t="b">
        <v>0</v>
      </c>
      <c r="AF260" t="s">
        <v>45</v>
      </c>
      <c r="AG260" t="s">
        <v>46</v>
      </c>
      <c r="AH260" t="s">
        <v>47</v>
      </c>
      <c r="AI260" t="s">
        <v>48</v>
      </c>
      <c r="AK260">
        <f t="shared" ca="1" si="4"/>
        <v>0.52409087316616543</v>
      </c>
    </row>
    <row r="261" spans="1:37" x14ac:dyDescent="0.2">
      <c r="A261" t="s">
        <v>36</v>
      </c>
      <c r="B261" s="1">
        <v>1.28787E+18</v>
      </c>
      <c r="C261" t="s">
        <v>37</v>
      </c>
      <c r="D261" t="s">
        <v>38</v>
      </c>
      <c r="E261" s="2">
        <v>44039.920138888891</v>
      </c>
      <c r="F261" s="2">
        <v>44039.586805555555</v>
      </c>
      <c r="G261" t="s">
        <v>872</v>
      </c>
      <c r="H261" t="s">
        <v>1255</v>
      </c>
      <c r="I261" t="s">
        <v>724</v>
      </c>
      <c r="J261" t="s">
        <v>725</v>
      </c>
      <c r="K261" t="s">
        <v>42</v>
      </c>
      <c r="N261" t="b">
        <v>0</v>
      </c>
      <c r="O261">
        <v>0</v>
      </c>
      <c r="P261">
        <v>141</v>
      </c>
      <c r="Q261">
        <v>39</v>
      </c>
      <c r="R261">
        <v>4843</v>
      </c>
      <c r="AC261" t="s">
        <v>137</v>
      </c>
      <c r="AD261" t="s">
        <v>44</v>
      </c>
      <c r="AE261" t="b">
        <v>0</v>
      </c>
      <c r="AF261" t="s">
        <v>45</v>
      </c>
      <c r="AG261" t="s">
        <v>46</v>
      </c>
      <c r="AH261" t="s">
        <v>47</v>
      </c>
      <c r="AI261" t="s">
        <v>48</v>
      </c>
      <c r="AK261">
        <f t="shared" ca="1" si="4"/>
        <v>0.46639869172187653</v>
      </c>
    </row>
    <row r="262" spans="1:37" x14ac:dyDescent="0.2">
      <c r="A262" t="s">
        <v>36</v>
      </c>
      <c r="B262" s="1">
        <v>1.29211E+18</v>
      </c>
      <c r="C262" t="s">
        <v>37</v>
      </c>
      <c r="D262" t="s">
        <v>38</v>
      </c>
      <c r="E262" s="2">
        <v>44051.628472222219</v>
      </c>
      <c r="F262" s="2">
        <v>44051.295138888891</v>
      </c>
      <c r="G262" t="s">
        <v>873</v>
      </c>
      <c r="H262" t="s">
        <v>1255</v>
      </c>
      <c r="I262" t="s">
        <v>874</v>
      </c>
      <c r="J262" t="s">
        <v>875</v>
      </c>
      <c r="K262" t="s">
        <v>82</v>
      </c>
      <c r="N262" t="b">
        <v>0</v>
      </c>
      <c r="O262">
        <v>0</v>
      </c>
      <c r="P262">
        <v>152</v>
      </c>
      <c r="Q262">
        <v>338</v>
      </c>
      <c r="R262">
        <v>9304</v>
      </c>
      <c r="AC262" t="s">
        <v>56</v>
      </c>
      <c r="AD262" t="s">
        <v>44</v>
      </c>
      <c r="AE262" t="b">
        <v>0</v>
      </c>
      <c r="AF262" t="s">
        <v>45</v>
      </c>
      <c r="AG262" t="s">
        <v>46</v>
      </c>
      <c r="AH262" t="s">
        <v>47</v>
      </c>
      <c r="AI262" t="s">
        <v>48</v>
      </c>
      <c r="AK262">
        <f t="shared" ca="1" si="4"/>
        <v>0.21290573669588198</v>
      </c>
    </row>
    <row r="263" spans="1:37" x14ac:dyDescent="0.2">
      <c r="A263" t="s">
        <v>36</v>
      </c>
      <c r="B263" s="1">
        <v>1.28998E+18</v>
      </c>
      <c r="C263" t="s">
        <v>37</v>
      </c>
      <c r="D263" t="s">
        <v>38</v>
      </c>
      <c r="E263" s="2">
        <v>44045.731944444444</v>
      </c>
      <c r="F263" s="2">
        <v>44045.398611111108</v>
      </c>
      <c r="G263" t="s">
        <v>876</v>
      </c>
      <c r="H263" t="s">
        <v>1254</v>
      </c>
      <c r="I263" t="s">
        <v>427</v>
      </c>
      <c r="J263" t="s">
        <v>877</v>
      </c>
      <c r="K263" t="s">
        <v>878</v>
      </c>
      <c r="N263" t="b">
        <v>0</v>
      </c>
      <c r="O263">
        <v>0</v>
      </c>
      <c r="P263">
        <v>82</v>
      </c>
      <c r="Q263">
        <v>91</v>
      </c>
      <c r="R263">
        <v>2992</v>
      </c>
      <c r="AC263" t="s">
        <v>43</v>
      </c>
      <c r="AD263" t="s">
        <v>44</v>
      </c>
      <c r="AE263" t="b">
        <v>0</v>
      </c>
      <c r="AF263" t="s">
        <v>45</v>
      </c>
      <c r="AG263" t="s">
        <v>46</v>
      </c>
      <c r="AH263" t="s">
        <v>47</v>
      </c>
      <c r="AI263" t="s">
        <v>48</v>
      </c>
      <c r="AK263">
        <f t="shared" ca="1" si="4"/>
        <v>0.62128832962119895</v>
      </c>
    </row>
    <row r="264" spans="1:37" x14ac:dyDescent="0.2">
      <c r="A264" t="s">
        <v>36</v>
      </c>
      <c r="B264" s="1">
        <v>1.28888E+18</v>
      </c>
      <c r="C264" t="s">
        <v>37</v>
      </c>
      <c r="D264" t="s">
        <v>38</v>
      </c>
      <c r="E264" s="2">
        <v>44042.698611111111</v>
      </c>
      <c r="F264" s="2">
        <v>44042.365277777775</v>
      </c>
      <c r="G264" t="s">
        <v>879</v>
      </c>
      <c r="H264" t="s">
        <v>1255</v>
      </c>
      <c r="I264" t="s">
        <v>880</v>
      </c>
      <c r="J264" t="s">
        <v>881</v>
      </c>
      <c r="K264" t="s">
        <v>42</v>
      </c>
      <c r="N264" t="b">
        <v>0</v>
      </c>
      <c r="O264">
        <v>0</v>
      </c>
      <c r="P264">
        <v>4363</v>
      </c>
      <c r="Q264">
        <v>4754</v>
      </c>
      <c r="R264">
        <v>25682</v>
      </c>
      <c r="AC264" t="s">
        <v>137</v>
      </c>
      <c r="AD264" t="s">
        <v>44</v>
      </c>
      <c r="AE264" t="b">
        <v>0</v>
      </c>
      <c r="AF264" t="s">
        <v>45</v>
      </c>
      <c r="AG264" t="s">
        <v>46</v>
      </c>
      <c r="AH264" t="s">
        <v>47</v>
      </c>
      <c r="AI264" t="s">
        <v>48</v>
      </c>
      <c r="AK264">
        <f t="shared" ca="1" si="4"/>
        <v>6.1155990632908552E-2</v>
      </c>
    </row>
    <row r="265" spans="1:37" x14ac:dyDescent="0.2">
      <c r="A265" t="s">
        <v>36</v>
      </c>
      <c r="B265" s="1">
        <v>1.28824E+18</v>
      </c>
      <c r="C265" t="s">
        <v>37</v>
      </c>
      <c r="D265" t="s">
        <v>38</v>
      </c>
      <c r="E265" s="2">
        <v>44040.944444444445</v>
      </c>
      <c r="F265" s="2">
        <v>44040.611111111109</v>
      </c>
      <c r="G265" t="s">
        <v>882</v>
      </c>
      <c r="H265" t="s">
        <v>1255</v>
      </c>
      <c r="I265" t="s">
        <v>883</v>
      </c>
      <c r="J265" t="s">
        <v>884</v>
      </c>
      <c r="K265" t="s">
        <v>150</v>
      </c>
      <c r="N265" t="b">
        <v>0</v>
      </c>
      <c r="O265">
        <v>0</v>
      </c>
      <c r="P265">
        <v>169</v>
      </c>
      <c r="Q265">
        <v>224</v>
      </c>
      <c r="R265">
        <v>5898</v>
      </c>
      <c r="AC265" t="s">
        <v>43</v>
      </c>
      <c r="AD265" t="s">
        <v>44</v>
      </c>
      <c r="AE265" t="b">
        <v>0</v>
      </c>
      <c r="AF265" t="s">
        <v>45</v>
      </c>
      <c r="AG265" t="s">
        <v>46</v>
      </c>
      <c r="AH265" t="s">
        <v>47</v>
      </c>
      <c r="AI265" t="s">
        <v>48</v>
      </c>
      <c r="AK265">
        <f t="shared" ca="1" si="4"/>
        <v>0.92809984511938759</v>
      </c>
    </row>
    <row r="266" spans="1:37" x14ac:dyDescent="0.2">
      <c r="A266" t="s">
        <v>36</v>
      </c>
      <c r="B266" s="1">
        <v>1.28818E+18</v>
      </c>
      <c r="C266" t="s">
        <v>37</v>
      </c>
      <c r="D266" t="s">
        <v>38</v>
      </c>
      <c r="E266" s="2">
        <v>44040.760416666664</v>
      </c>
      <c r="F266" s="2">
        <v>44040.427083333336</v>
      </c>
      <c r="G266" t="s">
        <v>885</v>
      </c>
      <c r="H266" t="s">
        <v>1254</v>
      </c>
      <c r="I266" t="s">
        <v>886</v>
      </c>
      <c r="J266" t="s">
        <v>887</v>
      </c>
      <c r="K266" t="s">
        <v>42</v>
      </c>
      <c r="N266" t="b">
        <v>0</v>
      </c>
      <c r="O266">
        <v>0</v>
      </c>
      <c r="P266">
        <v>10159</v>
      </c>
      <c r="Q266">
        <v>11105</v>
      </c>
      <c r="R266">
        <v>2120</v>
      </c>
      <c r="AC266" t="s">
        <v>43</v>
      </c>
      <c r="AD266" t="s">
        <v>44</v>
      </c>
      <c r="AE266" t="b">
        <v>0</v>
      </c>
      <c r="AF266" t="s">
        <v>45</v>
      </c>
      <c r="AG266" t="s">
        <v>46</v>
      </c>
      <c r="AH266" t="s">
        <v>47</v>
      </c>
      <c r="AI266" t="s">
        <v>48</v>
      </c>
      <c r="AK266">
        <f t="shared" ca="1" si="4"/>
        <v>0.75262135161181432</v>
      </c>
    </row>
    <row r="267" spans="1:37" x14ac:dyDescent="0.2">
      <c r="A267" t="s">
        <v>36</v>
      </c>
      <c r="B267" s="1">
        <v>1.28822E+18</v>
      </c>
      <c r="C267" t="s">
        <v>37</v>
      </c>
      <c r="D267" t="s">
        <v>38</v>
      </c>
      <c r="E267" s="2">
        <v>44040.879861111112</v>
      </c>
      <c r="F267" s="2">
        <v>44040.546527777777</v>
      </c>
      <c r="G267" t="s">
        <v>888</v>
      </c>
      <c r="H267" t="s">
        <v>1255</v>
      </c>
      <c r="I267" t="s">
        <v>271</v>
      </c>
      <c r="J267" t="s">
        <v>272</v>
      </c>
      <c r="K267" t="s">
        <v>273</v>
      </c>
      <c r="N267" t="b">
        <v>0</v>
      </c>
      <c r="O267">
        <v>0</v>
      </c>
      <c r="P267">
        <v>850</v>
      </c>
      <c r="Q267">
        <v>997</v>
      </c>
      <c r="R267">
        <v>3034</v>
      </c>
      <c r="AC267" t="s">
        <v>43</v>
      </c>
      <c r="AD267" t="s">
        <v>44</v>
      </c>
      <c r="AE267" t="b">
        <v>0</v>
      </c>
      <c r="AF267" t="s">
        <v>45</v>
      </c>
      <c r="AG267" t="s">
        <v>46</v>
      </c>
      <c r="AH267" t="s">
        <v>47</v>
      </c>
      <c r="AI267" t="s">
        <v>48</v>
      </c>
      <c r="AK267">
        <f t="shared" ca="1" si="4"/>
        <v>0.1447666304765366</v>
      </c>
    </row>
    <row r="268" spans="1:37" x14ac:dyDescent="0.2">
      <c r="A268" t="s">
        <v>36</v>
      </c>
      <c r="B268" s="1">
        <v>1.28539E+18</v>
      </c>
      <c r="C268" t="s">
        <v>37</v>
      </c>
      <c r="D268" t="s">
        <v>38</v>
      </c>
      <c r="E268" s="2">
        <v>44033.075694444444</v>
      </c>
      <c r="F268" s="2">
        <v>44032.742361111108</v>
      </c>
      <c r="G268" t="s">
        <v>889</v>
      </c>
      <c r="H268" t="s">
        <v>1254</v>
      </c>
      <c r="I268" t="s">
        <v>890</v>
      </c>
      <c r="J268" t="s">
        <v>891</v>
      </c>
      <c r="K268" t="s">
        <v>42</v>
      </c>
      <c r="N268" t="b">
        <v>0</v>
      </c>
      <c r="O268">
        <v>0</v>
      </c>
      <c r="P268">
        <v>103</v>
      </c>
      <c r="Q268">
        <v>287</v>
      </c>
      <c r="R268">
        <v>2562</v>
      </c>
      <c r="AC268" t="s">
        <v>137</v>
      </c>
      <c r="AD268" t="s">
        <v>44</v>
      </c>
      <c r="AE268" t="b">
        <v>0</v>
      </c>
      <c r="AF268" t="s">
        <v>45</v>
      </c>
      <c r="AG268" t="s">
        <v>46</v>
      </c>
      <c r="AH268" t="s">
        <v>47</v>
      </c>
      <c r="AI268" t="s">
        <v>48</v>
      </c>
      <c r="AK268">
        <f t="shared" ca="1" si="4"/>
        <v>0.37797596403323752</v>
      </c>
    </row>
    <row r="269" spans="1:37" x14ac:dyDescent="0.2">
      <c r="A269" t="s">
        <v>36</v>
      </c>
      <c r="B269" s="1">
        <v>1.29189E+18</v>
      </c>
      <c r="C269" t="s">
        <v>37</v>
      </c>
      <c r="D269" t="s">
        <v>38</v>
      </c>
      <c r="E269" s="2">
        <v>44051.006249999999</v>
      </c>
      <c r="F269" s="2">
        <v>44050.67291666667</v>
      </c>
      <c r="G269" t="s">
        <v>892</v>
      </c>
      <c r="H269" t="s">
        <v>1254</v>
      </c>
      <c r="I269" t="s">
        <v>893</v>
      </c>
      <c r="J269" t="s">
        <v>894</v>
      </c>
      <c r="K269" t="s">
        <v>42</v>
      </c>
      <c r="N269" t="b">
        <v>0</v>
      </c>
      <c r="O269">
        <v>0</v>
      </c>
      <c r="P269">
        <v>49</v>
      </c>
      <c r="Q269">
        <v>92</v>
      </c>
      <c r="R269">
        <v>1627</v>
      </c>
      <c r="AC269" t="s">
        <v>43</v>
      </c>
      <c r="AD269" t="s">
        <v>44</v>
      </c>
      <c r="AE269" t="b">
        <v>0</v>
      </c>
      <c r="AF269" t="s">
        <v>45</v>
      </c>
      <c r="AG269" t="s">
        <v>46</v>
      </c>
      <c r="AH269" t="s">
        <v>47</v>
      </c>
      <c r="AI269" t="s">
        <v>48</v>
      </c>
      <c r="AK269">
        <f t="shared" ca="1" si="4"/>
        <v>0.15677594197243649</v>
      </c>
    </row>
    <row r="270" spans="1:37" x14ac:dyDescent="0.2">
      <c r="A270" t="s">
        <v>36</v>
      </c>
      <c r="B270" s="1">
        <v>1.29146E+18</v>
      </c>
      <c r="C270" t="s">
        <v>37</v>
      </c>
      <c r="D270" t="s">
        <v>38</v>
      </c>
      <c r="E270" s="2">
        <v>44049.823611111111</v>
      </c>
      <c r="F270" s="2">
        <v>44049.490277777775</v>
      </c>
      <c r="G270" t="s">
        <v>895</v>
      </c>
      <c r="H270" t="s">
        <v>1256</v>
      </c>
      <c r="I270" t="s">
        <v>896</v>
      </c>
      <c r="J270" t="s">
        <v>897</v>
      </c>
      <c r="K270" t="s">
        <v>898</v>
      </c>
      <c r="N270" t="b">
        <v>0</v>
      </c>
      <c r="O270">
        <v>0</v>
      </c>
      <c r="P270">
        <v>299</v>
      </c>
      <c r="Q270">
        <v>283</v>
      </c>
      <c r="R270">
        <v>24282</v>
      </c>
      <c r="AC270" t="s">
        <v>43</v>
      </c>
      <c r="AD270" t="s">
        <v>44</v>
      </c>
      <c r="AE270" t="b">
        <v>0</v>
      </c>
      <c r="AF270" t="s">
        <v>45</v>
      </c>
      <c r="AG270" t="s">
        <v>46</v>
      </c>
      <c r="AH270" t="s">
        <v>47</v>
      </c>
      <c r="AI270" t="s">
        <v>48</v>
      </c>
      <c r="AK270">
        <f t="shared" ca="1" si="4"/>
        <v>0.98266826444275501</v>
      </c>
    </row>
    <row r="271" spans="1:37" x14ac:dyDescent="0.2">
      <c r="A271" t="s">
        <v>36</v>
      </c>
      <c r="B271" s="1">
        <v>1.28799E+18</v>
      </c>
      <c r="C271" t="s">
        <v>37</v>
      </c>
      <c r="D271" t="s">
        <v>38</v>
      </c>
      <c r="E271" s="2">
        <v>44040.237500000003</v>
      </c>
      <c r="F271" s="2">
        <v>44039.904166666667</v>
      </c>
      <c r="G271" t="s">
        <v>899</v>
      </c>
      <c r="H271" t="s">
        <v>1255</v>
      </c>
      <c r="I271" t="s">
        <v>900</v>
      </c>
      <c r="J271" t="s">
        <v>901</v>
      </c>
      <c r="K271" t="s">
        <v>902</v>
      </c>
      <c r="N271" t="b">
        <v>0</v>
      </c>
      <c r="O271">
        <v>0</v>
      </c>
      <c r="P271">
        <v>7251</v>
      </c>
      <c r="Q271">
        <v>1931</v>
      </c>
      <c r="R271">
        <v>64892</v>
      </c>
      <c r="AC271" t="s">
        <v>56</v>
      </c>
      <c r="AD271" t="s">
        <v>44</v>
      </c>
      <c r="AE271" t="b">
        <v>0</v>
      </c>
      <c r="AF271" t="s">
        <v>45</v>
      </c>
      <c r="AG271" t="s">
        <v>46</v>
      </c>
      <c r="AH271" t="s">
        <v>47</v>
      </c>
      <c r="AI271" t="s">
        <v>48</v>
      </c>
      <c r="AK271">
        <f t="shared" ca="1" si="4"/>
        <v>0.45435517469176645</v>
      </c>
    </row>
    <row r="272" spans="1:37" x14ac:dyDescent="0.2">
      <c r="A272" t="s">
        <v>36</v>
      </c>
      <c r="B272" s="1">
        <v>1.28557E+18</v>
      </c>
      <c r="C272" t="s">
        <v>142</v>
      </c>
      <c r="D272" t="s">
        <v>38</v>
      </c>
      <c r="E272" s="2">
        <v>44033.564583333333</v>
      </c>
      <c r="F272" s="2">
        <v>44033.231249999997</v>
      </c>
      <c r="G272" t="s">
        <v>903</v>
      </c>
      <c r="H272" t="s">
        <v>1256</v>
      </c>
      <c r="I272" t="s">
        <v>904</v>
      </c>
      <c r="J272" t="s">
        <v>905</v>
      </c>
      <c r="K272" t="s">
        <v>906</v>
      </c>
      <c r="N272" t="b">
        <v>0</v>
      </c>
      <c r="O272">
        <v>0</v>
      </c>
      <c r="P272">
        <v>1062</v>
      </c>
      <c r="Q272">
        <v>1785</v>
      </c>
      <c r="R272">
        <v>5542</v>
      </c>
      <c r="AC272" t="s">
        <v>56</v>
      </c>
      <c r="AD272" t="s">
        <v>44</v>
      </c>
      <c r="AE272" t="b">
        <v>0</v>
      </c>
      <c r="AF272" t="s">
        <v>45</v>
      </c>
      <c r="AG272" t="s">
        <v>46</v>
      </c>
      <c r="AH272" t="s">
        <v>47</v>
      </c>
      <c r="AI272" t="s">
        <v>48</v>
      </c>
      <c r="AK272">
        <f t="shared" ca="1" si="4"/>
        <v>0.52796869930108137</v>
      </c>
    </row>
    <row r="273" spans="1:37" x14ac:dyDescent="0.2">
      <c r="A273" t="s">
        <v>36</v>
      </c>
      <c r="B273" s="1">
        <v>1.28643E+18</v>
      </c>
      <c r="C273" t="s">
        <v>37</v>
      </c>
      <c r="D273" t="s">
        <v>38</v>
      </c>
      <c r="E273" s="2">
        <v>44035.931944444441</v>
      </c>
      <c r="F273" s="2">
        <v>44035.598611111112</v>
      </c>
      <c r="G273" t="s">
        <v>907</v>
      </c>
      <c r="H273" t="s">
        <v>1255</v>
      </c>
      <c r="I273" t="s">
        <v>908</v>
      </c>
      <c r="J273" t="s">
        <v>909</v>
      </c>
      <c r="K273" t="s">
        <v>42</v>
      </c>
      <c r="N273" t="b">
        <v>0</v>
      </c>
      <c r="O273">
        <v>0</v>
      </c>
      <c r="P273">
        <v>491</v>
      </c>
      <c r="Q273">
        <v>247</v>
      </c>
      <c r="R273">
        <v>5508</v>
      </c>
      <c r="AC273" t="s">
        <v>56</v>
      </c>
      <c r="AD273" t="s">
        <v>44</v>
      </c>
      <c r="AE273" t="b">
        <v>0</v>
      </c>
      <c r="AF273" t="s">
        <v>45</v>
      </c>
      <c r="AG273" t="s">
        <v>46</v>
      </c>
      <c r="AH273" t="s">
        <v>47</v>
      </c>
      <c r="AI273" t="s">
        <v>48</v>
      </c>
      <c r="AK273">
        <f t="shared" ca="1" si="4"/>
        <v>0.10432675202838548</v>
      </c>
    </row>
    <row r="274" spans="1:37" x14ac:dyDescent="0.2">
      <c r="A274" t="s">
        <v>36</v>
      </c>
      <c r="B274" s="1">
        <v>1.29043E+18</v>
      </c>
      <c r="C274" t="s">
        <v>37</v>
      </c>
      <c r="D274" t="s">
        <v>38</v>
      </c>
      <c r="E274" s="2">
        <v>44046.990277777775</v>
      </c>
      <c r="F274" s="2">
        <v>44046.656944444447</v>
      </c>
      <c r="G274" t="s">
        <v>910</v>
      </c>
      <c r="H274" t="s">
        <v>1255</v>
      </c>
      <c r="I274" t="s">
        <v>911</v>
      </c>
      <c r="J274" t="s">
        <v>912</v>
      </c>
      <c r="K274" t="s">
        <v>635</v>
      </c>
      <c r="N274" t="b">
        <v>0</v>
      </c>
      <c r="O274">
        <v>0</v>
      </c>
      <c r="P274">
        <v>984</v>
      </c>
      <c r="Q274">
        <v>980</v>
      </c>
      <c r="R274">
        <v>31007</v>
      </c>
      <c r="AC274" t="s">
        <v>137</v>
      </c>
      <c r="AD274" t="s">
        <v>44</v>
      </c>
      <c r="AE274" t="b">
        <v>0</v>
      </c>
      <c r="AF274" t="s">
        <v>45</v>
      </c>
      <c r="AG274" t="s">
        <v>46</v>
      </c>
      <c r="AH274" t="s">
        <v>47</v>
      </c>
      <c r="AI274" t="s">
        <v>48</v>
      </c>
      <c r="AK274">
        <f t="shared" ca="1" si="4"/>
        <v>0.88326214649366541</v>
      </c>
    </row>
    <row r="275" spans="1:37" x14ac:dyDescent="0.2">
      <c r="A275" t="s">
        <v>36</v>
      </c>
      <c r="B275" s="1">
        <v>1.28465E+18</v>
      </c>
      <c r="C275" t="s">
        <v>676</v>
      </c>
      <c r="D275" t="s">
        <v>38</v>
      </c>
      <c r="E275" s="2">
        <v>44031.01666666667</v>
      </c>
      <c r="F275" s="2">
        <v>44030.683333333334</v>
      </c>
      <c r="G275" t="s">
        <v>913</v>
      </c>
      <c r="H275" t="s">
        <v>1256</v>
      </c>
      <c r="I275" t="s">
        <v>914</v>
      </c>
      <c r="J275" t="s">
        <v>915</v>
      </c>
      <c r="K275" t="s">
        <v>916</v>
      </c>
      <c r="N275" t="b">
        <v>0</v>
      </c>
      <c r="O275">
        <v>0</v>
      </c>
      <c r="P275">
        <v>1069</v>
      </c>
      <c r="Q275">
        <v>2263</v>
      </c>
      <c r="R275">
        <v>8727</v>
      </c>
      <c r="AC275" t="s">
        <v>137</v>
      </c>
      <c r="AD275" t="s">
        <v>44</v>
      </c>
      <c r="AE275" t="b">
        <v>0</v>
      </c>
      <c r="AF275" t="s">
        <v>45</v>
      </c>
      <c r="AG275" t="s">
        <v>46</v>
      </c>
      <c r="AH275" t="s">
        <v>47</v>
      </c>
      <c r="AI275" t="s">
        <v>48</v>
      </c>
      <c r="AK275">
        <f t="shared" ca="1" si="4"/>
        <v>0.3682829752023048</v>
      </c>
    </row>
    <row r="276" spans="1:37" x14ac:dyDescent="0.2">
      <c r="A276" t="s">
        <v>36</v>
      </c>
      <c r="B276" s="1">
        <v>1.29079E+18</v>
      </c>
      <c r="C276" t="s">
        <v>195</v>
      </c>
      <c r="D276" t="s">
        <v>78</v>
      </c>
      <c r="E276" s="2">
        <v>44047.964583333334</v>
      </c>
      <c r="F276" s="2">
        <v>44047.631249999999</v>
      </c>
      <c r="G276" t="s">
        <v>917</v>
      </c>
      <c r="H276" t="s">
        <v>1257</v>
      </c>
      <c r="I276" t="s">
        <v>918</v>
      </c>
      <c r="J276" t="s">
        <v>919</v>
      </c>
      <c r="K276" t="s">
        <v>42</v>
      </c>
      <c r="N276" t="b">
        <v>0</v>
      </c>
      <c r="O276">
        <v>0</v>
      </c>
      <c r="P276">
        <v>41</v>
      </c>
      <c r="Q276">
        <v>926</v>
      </c>
      <c r="R276">
        <v>3089</v>
      </c>
      <c r="AC276" t="s">
        <v>137</v>
      </c>
      <c r="AD276" t="s">
        <v>44</v>
      </c>
      <c r="AE276" t="b">
        <v>0</v>
      </c>
      <c r="AF276" t="s">
        <v>45</v>
      </c>
      <c r="AG276" t="s">
        <v>46</v>
      </c>
      <c r="AH276" t="s">
        <v>47</v>
      </c>
      <c r="AI276" t="s">
        <v>48</v>
      </c>
      <c r="AK276">
        <f t="shared" ca="1" si="4"/>
        <v>0.52418866838492895</v>
      </c>
    </row>
    <row r="277" spans="1:37" x14ac:dyDescent="0.2">
      <c r="A277" t="s">
        <v>36</v>
      </c>
      <c r="B277" s="1">
        <v>1.2878E+18</v>
      </c>
      <c r="C277" t="s">
        <v>37</v>
      </c>
      <c r="D277" t="s">
        <v>38</v>
      </c>
      <c r="E277" s="2">
        <v>44039.712500000001</v>
      </c>
      <c r="F277" s="2">
        <v>44039.379166666666</v>
      </c>
      <c r="G277" t="s">
        <v>920</v>
      </c>
      <c r="H277" t="s">
        <v>1257</v>
      </c>
      <c r="I277" t="s">
        <v>921</v>
      </c>
      <c r="J277" t="s">
        <v>922</v>
      </c>
      <c r="K277" t="s">
        <v>42</v>
      </c>
      <c r="N277" t="b">
        <v>0</v>
      </c>
      <c r="O277">
        <v>0</v>
      </c>
      <c r="P277">
        <v>159</v>
      </c>
      <c r="Q277">
        <v>420</v>
      </c>
      <c r="R277">
        <v>3604</v>
      </c>
      <c r="AC277" t="s">
        <v>43</v>
      </c>
      <c r="AD277" t="s">
        <v>44</v>
      </c>
      <c r="AE277" t="b">
        <v>0</v>
      </c>
      <c r="AF277" t="s">
        <v>45</v>
      </c>
      <c r="AG277" t="s">
        <v>46</v>
      </c>
      <c r="AH277" t="s">
        <v>47</v>
      </c>
      <c r="AI277" t="s">
        <v>48</v>
      </c>
      <c r="AK277">
        <f t="shared" ca="1" si="4"/>
        <v>0.3362086553632907</v>
      </c>
    </row>
    <row r="278" spans="1:37" x14ac:dyDescent="0.2">
      <c r="A278" t="s">
        <v>36</v>
      </c>
      <c r="B278" s="1">
        <v>1.29042E+18</v>
      </c>
      <c r="C278" t="s">
        <v>442</v>
      </c>
      <c r="D278" t="s">
        <v>38</v>
      </c>
      <c r="E278" s="2">
        <v>44046.955555555556</v>
      </c>
      <c r="F278" s="2">
        <v>44046.62222222222</v>
      </c>
      <c r="G278" t="s">
        <v>923</v>
      </c>
      <c r="H278" t="s">
        <v>1256</v>
      </c>
      <c r="I278" t="s">
        <v>924</v>
      </c>
      <c r="J278" t="s">
        <v>925</v>
      </c>
      <c r="K278" t="s">
        <v>82</v>
      </c>
      <c r="N278" t="b">
        <v>0</v>
      </c>
      <c r="O278">
        <v>0</v>
      </c>
      <c r="P278">
        <v>109</v>
      </c>
      <c r="Q278">
        <v>557</v>
      </c>
      <c r="R278">
        <v>14600</v>
      </c>
      <c r="AC278" t="s">
        <v>56</v>
      </c>
      <c r="AD278" t="s">
        <v>926</v>
      </c>
      <c r="AE278" t="b">
        <v>0</v>
      </c>
      <c r="AF278" t="s">
        <v>45</v>
      </c>
      <c r="AG278" t="s">
        <v>46</v>
      </c>
      <c r="AH278" t="s">
        <v>47</v>
      </c>
      <c r="AI278" t="s">
        <v>48</v>
      </c>
      <c r="AK278">
        <f t="shared" ca="1" si="4"/>
        <v>0.88459104774057296</v>
      </c>
    </row>
    <row r="279" spans="1:37" x14ac:dyDescent="0.2">
      <c r="A279" t="s">
        <v>36</v>
      </c>
      <c r="B279" s="1">
        <v>1.28631E+18</v>
      </c>
      <c r="C279" t="s">
        <v>37</v>
      </c>
      <c r="D279" t="s">
        <v>38</v>
      </c>
      <c r="E279" s="2">
        <v>44035.616666666669</v>
      </c>
      <c r="F279" s="2">
        <v>44035.283333333333</v>
      </c>
      <c r="G279" t="s">
        <v>927</v>
      </c>
      <c r="H279" t="s">
        <v>1255</v>
      </c>
      <c r="I279" t="s">
        <v>928</v>
      </c>
      <c r="J279" t="s">
        <v>929</v>
      </c>
      <c r="K279" t="s">
        <v>42</v>
      </c>
      <c r="N279" t="b">
        <v>0</v>
      </c>
      <c r="O279">
        <v>0</v>
      </c>
      <c r="P279">
        <v>2205</v>
      </c>
      <c r="Q279">
        <v>1027</v>
      </c>
      <c r="R279">
        <v>3497</v>
      </c>
      <c r="AC279" t="s">
        <v>137</v>
      </c>
      <c r="AD279" t="s">
        <v>44</v>
      </c>
      <c r="AE279" t="b">
        <v>0</v>
      </c>
      <c r="AF279" t="s">
        <v>45</v>
      </c>
      <c r="AG279" t="s">
        <v>46</v>
      </c>
      <c r="AH279" t="s">
        <v>47</v>
      </c>
      <c r="AI279" t="s">
        <v>48</v>
      </c>
      <c r="AK279">
        <f t="shared" ca="1" si="4"/>
        <v>0.62381426760644032</v>
      </c>
    </row>
    <row r="280" spans="1:37" x14ac:dyDescent="0.2">
      <c r="A280" t="s">
        <v>36</v>
      </c>
      <c r="B280" s="1">
        <v>1.28611E+18</v>
      </c>
      <c r="C280" t="s">
        <v>37</v>
      </c>
      <c r="D280" t="s">
        <v>38</v>
      </c>
      <c r="E280" s="2">
        <v>44035.051388888889</v>
      </c>
      <c r="F280" s="2">
        <v>44034.718055555553</v>
      </c>
      <c r="G280" t="s">
        <v>930</v>
      </c>
      <c r="H280" t="s">
        <v>1255</v>
      </c>
      <c r="I280" t="s">
        <v>173</v>
      </c>
      <c r="J280" t="s">
        <v>174</v>
      </c>
      <c r="K280" t="s">
        <v>175</v>
      </c>
      <c r="N280" t="b">
        <v>0</v>
      </c>
      <c r="O280">
        <v>0</v>
      </c>
      <c r="P280">
        <v>4922</v>
      </c>
      <c r="Q280">
        <v>4865</v>
      </c>
      <c r="R280">
        <v>80428</v>
      </c>
      <c r="AC280" t="s">
        <v>56</v>
      </c>
      <c r="AD280" t="s">
        <v>44</v>
      </c>
      <c r="AE280" t="b">
        <v>0</v>
      </c>
      <c r="AF280" t="s">
        <v>45</v>
      </c>
      <c r="AG280" t="s">
        <v>46</v>
      </c>
      <c r="AH280" t="s">
        <v>47</v>
      </c>
      <c r="AI280" t="s">
        <v>48</v>
      </c>
      <c r="AK280">
        <f t="shared" ca="1" si="4"/>
        <v>0.73246597288411486</v>
      </c>
    </row>
    <row r="281" spans="1:37" x14ac:dyDescent="0.2">
      <c r="A281" t="s">
        <v>36</v>
      </c>
      <c r="B281" s="1">
        <v>1.29344E+18</v>
      </c>
      <c r="C281" t="s">
        <v>37</v>
      </c>
      <c r="D281" t="s">
        <v>38</v>
      </c>
      <c r="E281" s="2">
        <v>44055.291666666664</v>
      </c>
      <c r="F281" s="2">
        <v>44054.958333333336</v>
      </c>
      <c r="G281" t="s">
        <v>931</v>
      </c>
      <c r="H281" t="s">
        <v>1256</v>
      </c>
      <c r="I281" t="s">
        <v>932</v>
      </c>
      <c r="J281" t="s">
        <v>933</v>
      </c>
      <c r="K281" t="s">
        <v>42</v>
      </c>
      <c r="N281" t="b">
        <v>0</v>
      </c>
      <c r="O281">
        <v>0</v>
      </c>
      <c r="P281">
        <v>248</v>
      </c>
      <c r="Q281">
        <v>399</v>
      </c>
      <c r="R281">
        <v>1046</v>
      </c>
      <c r="AC281" t="s">
        <v>43</v>
      </c>
      <c r="AD281" t="s">
        <v>44</v>
      </c>
      <c r="AE281" t="b">
        <v>0</v>
      </c>
      <c r="AF281" t="s">
        <v>45</v>
      </c>
      <c r="AG281" t="s">
        <v>46</v>
      </c>
      <c r="AH281" t="s">
        <v>47</v>
      </c>
      <c r="AI281" t="s">
        <v>48</v>
      </c>
      <c r="AK281">
        <f t="shared" ca="1" si="4"/>
        <v>0.94903007022072317</v>
      </c>
    </row>
    <row r="282" spans="1:37" x14ac:dyDescent="0.2">
      <c r="A282" t="s">
        <v>36</v>
      </c>
      <c r="B282" s="1">
        <v>1.28822E+18</v>
      </c>
      <c r="C282" t="s">
        <v>37</v>
      </c>
      <c r="D282" t="s">
        <v>38</v>
      </c>
      <c r="E282" s="2">
        <v>44040.872916666667</v>
      </c>
      <c r="F282" s="2">
        <v>44040.539583333331</v>
      </c>
      <c r="G282" t="s">
        <v>934</v>
      </c>
      <c r="H282" t="s">
        <v>1257</v>
      </c>
      <c r="I282" t="s">
        <v>935</v>
      </c>
      <c r="J282" t="s">
        <v>936</v>
      </c>
      <c r="K282" t="s">
        <v>937</v>
      </c>
      <c r="N282" t="b">
        <v>0</v>
      </c>
      <c r="O282">
        <v>0</v>
      </c>
      <c r="P282">
        <v>19</v>
      </c>
      <c r="Q282">
        <v>39</v>
      </c>
      <c r="R282">
        <v>1739</v>
      </c>
      <c r="AC282" t="s">
        <v>56</v>
      </c>
      <c r="AD282" t="s">
        <v>44</v>
      </c>
      <c r="AE282" t="b">
        <v>0</v>
      </c>
      <c r="AF282" t="s">
        <v>45</v>
      </c>
      <c r="AG282" t="s">
        <v>46</v>
      </c>
      <c r="AH282" t="s">
        <v>47</v>
      </c>
      <c r="AI282" t="s">
        <v>48</v>
      </c>
      <c r="AK282">
        <f t="shared" ca="1" si="4"/>
        <v>0.71733043315083767</v>
      </c>
    </row>
    <row r="283" spans="1:37" x14ac:dyDescent="0.2">
      <c r="A283" t="s">
        <v>36</v>
      </c>
      <c r="B283" s="1">
        <v>1.2891E+18</v>
      </c>
      <c r="C283" t="s">
        <v>37</v>
      </c>
      <c r="D283" t="s">
        <v>38</v>
      </c>
      <c r="E283" s="2">
        <v>44043.322222222225</v>
      </c>
      <c r="F283" s="2">
        <v>44042.988888888889</v>
      </c>
      <c r="G283" t="s">
        <v>938</v>
      </c>
      <c r="H283" t="s">
        <v>1256</v>
      </c>
      <c r="I283" t="s">
        <v>939</v>
      </c>
      <c r="J283" t="s">
        <v>940</v>
      </c>
      <c r="K283" t="s">
        <v>941</v>
      </c>
      <c r="M283" t="s">
        <v>37</v>
      </c>
      <c r="N283" t="b">
        <v>0</v>
      </c>
      <c r="O283">
        <v>0</v>
      </c>
      <c r="P283">
        <v>127</v>
      </c>
      <c r="Q283">
        <v>182</v>
      </c>
      <c r="R283">
        <v>1958</v>
      </c>
      <c r="AC283" t="s">
        <v>56</v>
      </c>
      <c r="AD283" t="s">
        <v>942</v>
      </c>
      <c r="AE283" t="b">
        <v>0</v>
      </c>
      <c r="AF283" t="s">
        <v>45</v>
      </c>
      <c r="AG283" t="s">
        <v>46</v>
      </c>
      <c r="AH283" t="s">
        <v>47</v>
      </c>
      <c r="AI283" t="s">
        <v>48</v>
      </c>
      <c r="AK283">
        <f t="shared" ca="1" si="4"/>
        <v>0.19688012799074706</v>
      </c>
    </row>
    <row r="284" spans="1:37" x14ac:dyDescent="0.2">
      <c r="A284" t="s">
        <v>36</v>
      </c>
      <c r="B284" s="1">
        <v>1.29234E+18</v>
      </c>
      <c r="C284" t="s">
        <v>37</v>
      </c>
      <c r="D284" t="s">
        <v>38</v>
      </c>
      <c r="E284" s="2">
        <v>44052.246527777781</v>
      </c>
      <c r="F284" s="2">
        <v>44051.913194444445</v>
      </c>
      <c r="G284" t="s">
        <v>943</v>
      </c>
      <c r="H284" t="s">
        <v>1254</v>
      </c>
      <c r="I284" t="s">
        <v>944</v>
      </c>
      <c r="J284" t="s">
        <v>945</v>
      </c>
      <c r="K284" t="s">
        <v>42</v>
      </c>
      <c r="N284" t="b">
        <v>0</v>
      </c>
      <c r="O284">
        <v>0</v>
      </c>
      <c r="P284">
        <v>4</v>
      </c>
      <c r="Q284">
        <v>2</v>
      </c>
      <c r="R284">
        <v>676</v>
      </c>
      <c r="AC284" t="s">
        <v>56</v>
      </c>
      <c r="AD284" t="s">
        <v>44</v>
      </c>
      <c r="AE284" t="b">
        <v>0</v>
      </c>
      <c r="AF284" t="s">
        <v>45</v>
      </c>
      <c r="AG284" t="s">
        <v>46</v>
      </c>
      <c r="AH284" t="s">
        <v>47</v>
      </c>
      <c r="AI284" t="s">
        <v>48</v>
      </c>
      <c r="AK284">
        <f t="shared" ca="1" si="4"/>
        <v>0.8853331952911051</v>
      </c>
    </row>
    <row r="285" spans="1:37" x14ac:dyDescent="0.2">
      <c r="A285" t="s">
        <v>96</v>
      </c>
      <c r="B285" s="1">
        <v>1.28381E+18</v>
      </c>
      <c r="C285" t="s">
        <v>352</v>
      </c>
      <c r="D285" t="s">
        <v>217</v>
      </c>
      <c r="E285" s="2">
        <v>44028.704861111109</v>
      </c>
      <c r="F285" s="2">
        <v>44028.413194444445</v>
      </c>
      <c r="G285" t="s">
        <v>946</v>
      </c>
      <c r="H285" t="s">
        <v>1255</v>
      </c>
      <c r="I285" t="s">
        <v>947</v>
      </c>
      <c r="J285" t="s">
        <v>948</v>
      </c>
      <c r="K285" t="s">
        <v>122</v>
      </c>
      <c r="M285" t="s">
        <v>949</v>
      </c>
      <c r="N285" t="b">
        <v>0</v>
      </c>
      <c r="O285">
        <v>0</v>
      </c>
      <c r="P285">
        <v>29</v>
      </c>
      <c r="Q285">
        <v>217</v>
      </c>
      <c r="R285">
        <v>275</v>
      </c>
      <c r="V285" t="s">
        <v>42</v>
      </c>
      <c r="W285" t="s">
        <v>101</v>
      </c>
      <c r="X285" t="s">
        <v>102</v>
      </c>
      <c r="Y285" t="s">
        <v>123</v>
      </c>
      <c r="Z285" t="s">
        <v>124</v>
      </c>
      <c r="AC285" t="s">
        <v>137</v>
      </c>
      <c r="AD285" t="s">
        <v>44</v>
      </c>
      <c r="AE285" t="b">
        <v>0</v>
      </c>
      <c r="AJ285" t="s">
        <v>124</v>
      </c>
      <c r="AK285">
        <f t="shared" ca="1" si="4"/>
        <v>0.60224063115543292</v>
      </c>
    </row>
    <row r="286" spans="1:37" x14ac:dyDescent="0.2">
      <c r="A286" t="s">
        <v>36</v>
      </c>
      <c r="B286" s="1">
        <v>1.29172E+18</v>
      </c>
      <c r="C286" t="s">
        <v>37</v>
      </c>
      <c r="D286" t="s">
        <v>38</v>
      </c>
      <c r="E286" s="2">
        <v>44050.540277777778</v>
      </c>
      <c r="F286" s="2">
        <v>44050.206944444442</v>
      </c>
      <c r="G286" t="s">
        <v>950</v>
      </c>
      <c r="H286" t="s">
        <v>1257</v>
      </c>
      <c r="I286" t="s">
        <v>951</v>
      </c>
      <c r="J286" t="s">
        <v>952</v>
      </c>
      <c r="K286" t="s">
        <v>953</v>
      </c>
      <c r="N286" t="b">
        <v>0</v>
      </c>
      <c r="O286">
        <v>0</v>
      </c>
      <c r="P286">
        <v>215</v>
      </c>
      <c r="Q286">
        <v>421</v>
      </c>
      <c r="R286">
        <v>7558</v>
      </c>
      <c r="AC286" t="s">
        <v>137</v>
      </c>
      <c r="AD286" t="s">
        <v>44</v>
      </c>
      <c r="AE286" t="b">
        <v>0</v>
      </c>
      <c r="AF286" t="s">
        <v>45</v>
      </c>
      <c r="AG286" t="s">
        <v>46</v>
      </c>
      <c r="AH286" t="s">
        <v>47</v>
      </c>
      <c r="AI286" t="s">
        <v>48</v>
      </c>
      <c r="AK286">
        <f t="shared" ca="1" si="4"/>
        <v>0.84200915019860756</v>
      </c>
    </row>
    <row r="287" spans="1:37" x14ac:dyDescent="0.2">
      <c r="A287" t="s">
        <v>36</v>
      </c>
      <c r="B287" s="1">
        <v>1.28327E+18</v>
      </c>
      <c r="C287" t="s">
        <v>37</v>
      </c>
      <c r="D287" t="s">
        <v>38</v>
      </c>
      <c r="E287" s="2">
        <v>44027.225694444445</v>
      </c>
      <c r="F287" s="2">
        <v>44026.892361111109</v>
      </c>
      <c r="G287" t="s">
        <v>954</v>
      </c>
      <c r="H287" t="s">
        <v>1256</v>
      </c>
      <c r="I287" t="s">
        <v>955</v>
      </c>
      <c r="J287" t="s">
        <v>956</v>
      </c>
      <c r="K287" t="s">
        <v>237</v>
      </c>
      <c r="N287" t="b">
        <v>0</v>
      </c>
      <c r="O287">
        <v>0</v>
      </c>
      <c r="P287">
        <v>46</v>
      </c>
      <c r="Q287">
        <v>189</v>
      </c>
      <c r="R287">
        <v>1721</v>
      </c>
      <c r="AC287" t="s">
        <v>43</v>
      </c>
      <c r="AD287" t="s">
        <v>44</v>
      </c>
      <c r="AE287" t="b">
        <v>0</v>
      </c>
      <c r="AF287" t="s">
        <v>45</v>
      </c>
      <c r="AG287" t="s">
        <v>46</v>
      </c>
      <c r="AH287" t="s">
        <v>47</v>
      </c>
      <c r="AI287" t="s">
        <v>48</v>
      </c>
      <c r="AK287">
        <f t="shared" ca="1" si="4"/>
        <v>0.91116767890357286</v>
      </c>
    </row>
    <row r="288" spans="1:37" x14ac:dyDescent="0.2">
      <c r="A288" t="s">
        <v>36</v>
      </c>
      <c r="B288" s="1">
        <v>1.2856E+18</v>
      </c>
      <c r="C288" t="s">
        <v>37</v>
      </c>
      <c r="D288" t="s">
        <v>38</v>
      </c>
      <c r="E288" s="2">
        <v>44033.637499999997</v>
      </c>
      <c r="F288" s="2">
        <v>44033.304166666669</v>
      </c>
      <c r="G288" t="s">
        <v>957</v>
      </c>
      <c r="H288" t="s">
        <v>1254</v>
      </c>
      <c r="I288" t="s">
        <v>958</v>
      </c>
      <c r="J288" t="s">
        <v>959</v>
      </c>
      <c r="K288" t="s">
        <v>42</v>
      </c>
      <c r="N288" t="b">
        <v>0</v>
      </c>
      <c r="O288">
        <v>0</v>
      </c>
      <c r="P288">
        <v>86</v>
      </c>
      <c r="Q288">
        <v>302</v>
      </c>
      <c r="R288">
        <v>1141</v>
      </c>
      <c r="AC288" t="s">
        <v>43</v>
      </c>
      <c r="AD288" t="s">
        <v>44</v>
      </c>
      <c r="AE288" t="b">
        <v>0</v>
      </c>
      <c r="AF288" t="s">
        <v>45</v>
      </c>
      <c r="AG288" t="s">
        <v>46</v>
      </c>
      <c r="AH288" t="s">
        <v>47</v>
      </c>
      <c r="AI288" t="s">
        <v>48</v>
      </c>
      <c r="AK288">
        <f t="shared" ca="1" si="4"/>
        <v>0.99167427862733903</v>
      </c>
    </row>
    <row r="289" spans="1:37" x14ac:dyDescent="0.2">
      <c r="A289" t="s">
        <v>36</v>
      </c>
      <c r="B289" s="1">
        <v>1.28601E+18</v>
      </c>
      <c r="C289" t="s">
        <v>37</v>
      </c>
      <c r="D289" t="s">
        <v>38</v>
      </c>
      <c r="E289" s="2">
        <v>44034.786111111112</v>
      </c>
      <c r="F289" s="2">
        <v>44034.452777777777</v>
      </c>
      <c r="G289" t="s">
        <v>960</v>
      </c>
      <c r="H289" t="s">
        <v>1255</v>
      </c>
      <c r="I289" t="s">
        <v>508</v>
      </c>
      <c r="J289" t="s">
        <v>509</v>
      </c>
      <c r="K289" t="s">
        <v>87</v>
      </c>
      <c r="N289" t="b">
        <v>0</v>
      </c>
      <c r="O289">
        <v>0</v>
      </c>
      <c r="P289">
        <v>3008</v>
      </c>
      <c r="Q289">
        <v>8825</v>
      </c>
      <c r="R289">
        <v>12956</v>
      </c>
      <c r="AC289" t="s">
        <v>56</v>
      </c>
      <c r="AD289" t="s">
        <v>44</v>
      </c>
      <c r="AE289" t="b">
        <v>0</v>
      </c>
      <c r="AF289" t="s">
        <v>45</v>
      </c>
      <c r="AG289" t="s">
        <v>46</v>
      </c>
      <c r="AH289" t="s">
        <v>47</v>
      </c>
      <c r="AI289" t="s">
        <v>48</v>
      </c>
      <c r="AK289">
        <f t="shared" ca="1" si="4"/>
        <v>0.61902237836495599</v>
      </c>
    </row>
    <row r="290" spans="1:37" x14ac:dyDescent="0.2">
      <c r="A290" t="s">
        <v>36</v>
      </c>
      <c r="B290" s="1">
        <v>1.28666E+18</v>
      </c>
      <c r="C290" t="s">
        <v>37</v>
      </c>
      <c r="D290" t="s">
        <v>38</v>
      </c>
      <c r="E290" s="2">
        <v>44036.574305555558</v>
      </c>
      <c r="F290" s="2">
        <v>44036.240972222222</v>
      </c>
      <c r="G290" t="s">
        <v>961</v>
      </c>
      <c r="H290" t="s">
        <v>1257</v>
      </c>
      <c r="I290" t="s">
        <v>962</v>
      </c>
      <c r="J290" t="s">
        <v>963</v>
      </c>
      <c r="K290" t="s">
        <v>964</v>
      </c>
      <c r="M290" t="s">
        <v>965</v>
      </c>
      <c r="N290" t="b">
        <v>0</v>
      </c>
      <c r="O290">
        <v>0</v>
      </c>
      <c r="P290">
        <v>562</v>
      </c>
      <c r="Q290">
        <v>789</v>
      </c>
      <c r="R290">
        <v>23923</v>
      </c>
      <c r="AC290" t="s">
        <v>43</v>
      </c>
      <c r="AD290" t="s">
        <v>44</v>
      </c>
      <c r="AE290" t="b">
        <v>0</v>
      </c>
      <c r="AF290" t="s">
        <v>45</v>
      </c>
      <c r="AG290" t="s">
        <v>46</v>
      </c>
      <c r="AH290" t="s">
        <v>47</v>
      </c>
      <c r="AI290" t="s">
        <v>48</v>
      </c>
      <c r="AK290">
        <f t="shared" ca="1" si="4"/>
        <v>0.3221191548171306</v>
      </c>
    </row>
    <row r="291" spans="1:37" x14ac:dyDescent="0.2">
      <c r="A291" t="s">
        <v>36</v>
      </c>
      <c r="B291" s="1">
        <v>1.28386E+18</v>
      </c>
      <c r="C291" t="s">
        <v>37</v>
      </c>
      <c r="D291" t="s">
        <v>38</v>
      </c>
      <c r="E291" s="2">
        <v>44028.862500000003</v>
      </c>
      <c r="F291" s="2">
        <v>44028.529166666667</v>
      </c>
      <c r="G291" t="s">
        <v>966</v>
      </c>
      <c r="H291" t="s">
        <v>1255</v>
      </c>
      <c r="I291" t="s">
        <v>576</v>
      </c>
      <c r="J291" t="s">
        <v>577</v>
      </c>
      <c r="K291" t="s">
        <v>42</v>
      </c>
      <c r="M291" t="s">
        <v>967</v>
      </c>
      <c r="N291" t="b">
        <v>0</v>
      </c>
      <c r="O291">
        <v>0</v>
      </c>
      <c r="P291">
        <v>2843</v>
      </c>
      <c r="Q291">
        <v>2712</v>
      </c>
      <c r="R291">
        <v>13831</v>
      </c>
      <c r="AC291" t="s">
        <v>43</v>
      </c>
      <c r="AD291" t="s">
        <v>44</v>
      </c>
      <c r="AE291" t="b">
        <v>0</v>
      </c>
      <c r="AF291" t="s">
        <v>45</v>
      </c>
      <c r="AG291" t="s">
        <v>46</v>
      </c>
      <c r="AH291" t="s">
        <v>47</v>
      </c>
      <c r="AI291" t="s">
        <v>48</v>
      </c>
      <c r="AK291">
        <f t="shared" ca="1" si="4"/>
        <v>0.85334149642931589</v>
      </c>
    </row>
    <row r="292" spans="1:37" x14ac:dyDescent="0.2">
      <c r="A292" t="s">
        <v>96</v>
      </c>
      <c r="B292" s="1">
        <v>1.29089E+18</v>
      </c>
      <c r="C292" t="s">
        <v>37</v>
      </c>
      <c r="D292" t="s">
        <v>38</v>
      </c>
      <c r="E292" s="2">
        <v>44048.248611111114</v>
      </c>
      <c r="F292" s="2">
        <v>44047.915277777778</v>
      </c>
      <c r="G292" t="s">
        <v>968</v>
      </c>
      <c r="H292" t="s">
        <v>1255</v>
      </c>
      <c r="I292" t="s">
        <v>969</v>
      </c>
      <c r="J292" t="s">
        <v>970</v>
      </c>
      <c r="K292" t="s">
        <v>971</v>
      </c>
      <c r="N292" t="b">
        <v>0</v>
      </c>
      <c r="O292">
        <v>0</v>
      </c>
      <c r="P292">
        <v>101</v>
      </c>
      <c r="Q292">
        <v>292</v>
      </c>
      <c r="R292">
        <v>1100</v>
      </c>
      <c r="V292" t="s">
        <v>199</v>
      </c>
      <c r="W292" t="s">
        <v>101</v>
      </c>
      <c r="X292" t="s">
        <v>102</v>
      </c>
      <c r="Y292" t="s">
        <v>701</v>
      </c>
      <c r="Z292" t="s">
        <v>702</v>
      </c>
      <c r="AC292" t="s">
        <v>43</v>
      </c>
      <c r="AD292" t="s">
        <v>44</v>
      </c>
      <c r="AE292" t="b">
        <v>0</v>
      </c>
      <c r="AJ292" t="s">
        <v>702</v>
      </c>
      <c r="AK292">
        <f t="shared" ca="1" si="4"/>
        <v>0.30733062339905082</v>
      </c>
    </row>
    <row r="293" spans="1:37" x14ac:dyDescent="0.2">
      <c r="A293" t="s">
        <v>36</v>
      </c>
      <c r="B293" s="1">
        <v>1.2841E+18</v>
      </c>
      <c r="C293" t="s">
        <v>37</v>
      </c>
      <c r="D293" t="s">
        <v>38</v>
      </c>
      <c r="E293" s="2">
        <v>44029.51458333333</v>
      </c>
      <c r="F293" s="2">
        <v>44029.181250000001</v>
      </c>
      <c r="G293" t="s">
        <v>972</v>
      </c>
      <c r="H293" t="s">
        <v>1254</v>
      </c>
      <c r="I293" t="s">
        <v>973</v>
      </c>
      <c r="J293" t="s">
        <v>974</v>
      </c>
      <c r="K293" t="s">
        <v>42</v>
      </c>
      <c r="N293" t="b">
        <v>0</v>
      </c>
      <c r="O293">
        <v>0</v>
      </c>
      <c r="P293">
        <v>3176</v>
      </c>
      <c r="Q293">
        <v>3084</v>
      </c>
      <c r="R293">
        <v>6055</v>
      </c>
      <c r="AC293" t="s">
        <v>43</v>
      </c>
      <c r="AD293" t="s">
        <v>44</v>
      </c>
      <c r="AE293" t="b">
        <v>0</v>
      </c>
      <c r="AF293" t="s">
        <v>45</v>
      </c>
      <c r="AG293" t="s">
        <v>46</v>
      </c>
      <c r="AH293" t="s">
        <v>47</v>
      </c>
      <c r="AI293" t="s">
        <v>48</v>
      </c>
      <c r="AK293">
        <f t="shared" ca="1" si="4"/>
        <v>0.89489085271512148</v>
      </c>
    </row>
    <row r="294" spans="1:37" x14ac:dyDescent="0.2">
      <c r="A294" t="s">
        <v>36</v>
      </c>
      <c r="B294" s="1">
        <v>1.2904E+18</v>
      </c>
      <c r="C294" t="s">
        <v>37</v>
      </c>
      <c r="D294" t="s">
        <v>38</v>
      </c>
      <c r="E294" s="2">
        <v>44046.888888888891</v>
      </c>
      <c r="F294" s="2">
        <v>44046.555555555555</v>
      </c>
      <c r="G294" t="s">
        <v>975</v>
      </c>
      <c r="H294" t="s">
        <v>1256</v>
      </c>
      <c r="I294" t="s">
        <v>468</v>
      </c>
      <c r="J294" t="s">
        <v>469</v>
      </c>
      <c r="K294" t="s">
        <v>470</v>
      </c>
      <c r="N294" t="b">
        <v>0</v>
      </c>
      <c r="O294">
        <v>0</v>
      </c>
      <c r="P294">
        <v>51603</v>
      </c>
      <c r="Q294">
        <v>1883</v>
      </c>
      <c r="R294">
        <v>24436</v>
      </c>
      <c r="AC294" t="s">
        <v>137</v>
      </c>
      <c r="AD294" t="s">
        <v>44</v>
      </c>
      <c r="AE294" t="b">
        <v>0</v>
      </c>
      <c r="AF294" t="s">
        <v>45</v>
      </c>
      <c r="AG294" t="s">
        <v>46</v>
      </c>
      <c r="AH294" t="s">
        <v>47</v>
      </c>
      <c r="AI294" t="s">
        <v>48</v>
      </c>
      <c r="AK294">
        <f t="shared" ca="1" si="4"/>
        <v>0.19803892602653639</v>
      </c>
    </row>
    <row r="295" spans="1:37" x14ac:dyDescent="0.2">
      <c r="A295" t="s">
        <v>36</v>
      </c>
      <c r="B295" s="1">
        <v>1.28633E+18</v>
      </c>
      <c r="C295" t="s">
        <v>37</v>
      </c>
      <c r="D295" t="s">
        <v>38</v>
      </c>
      <c r="E295" s="2">
        <v>44035.658333333333</v>
      </c>
      <c r="F295" s="2">
        <v>44035.324999999997</v>
      </c>
      <c r="G295" t="s">
        <v>976</v>
      </c>
      <c r="H295" t="s">
        <v>1255</v>
      </c>
      <c r="I295" t="s">
        <v>977</v>
      </c>
      <c r="J295" t="s">
        <v>978</v>
      </c>
      <c r="K295" t="s">
        <v>73</v>
      </c>
      <c r="N295" t="b">
        <v>0</v>
      </c>
      <c r="O295">
        <v>0</v>
      </c>
      <c r="P295">
        <v>120</v>
      </c>
      <c r="Q295">
        <v>610</v>
      </c>
      <c r="R295">
        <v>19834</v>
      </c>
      <c r="AC295" t="s">
        <v>43</v>
      </c>
      <c r="AD295" t="s">
        <v>44</v>
      </c>
      <c r="AE295" t="b">
        <v>0</v>
      </c>
      <c r="AF295" t="s">
        <v>45</v>
      </c>
      <c r="AG295" t="s">
        <v>46</v>
      </c>
      <c r="AH295" t="s">
        <v>47</v>
      </c>
      <c r="AI295" t="s">
        <v>48</v>
      </c>
      <c r="AK295">
        <f t="shared" ca="1" si="4"/>
        <v>4.0106661190070336E-2</v>
      </c>
    </row>
    <row r="296" spans="1:37" x14ac:dyDescent="0.2">
      <c r="A296" t="s">
        <v>36</v>
      </c>
      <c r="B296" s="1">
        <v>1.28562E+18</v>
      </c>
      <c r="C296" t="s">
        <v>37</v>
      </c>
      <c r="D296" t="s">
        <v>38</v>
      </c>
      <c r="E296" s="2">
        <v>44033.702777777777</v>
      </c>
      <c r="F296" s="2">
        <v>44033.369444444441</v>
      </c>
      <c r="G296" t="s">
        <v>979</v>
      </c>
      <c r="H296" t="s">
        <v>1254</v>
      </c>
      <c r="I296" t="s">
        <v>980</v>
      </c>
      <c r="J296" t="s">
        <v>981</v>
      </c>
      <c r="K296" t="s">
        <v>42</v>
      </c>
      <c r="N296" t="b">
        <v>0</v>
      </c>
      <c r="O296">
        <v>0</v>
      </c>
      <c r="P296">
        <v>1616</v>
      </c>
      <c r="Q296">
        <v>1382</v>
      </c>
      <c r="R296">
        <v>10033</v>
      </c>
      <c r="AC296" t="s">
        <v>982</v>
      </c>
      <c r="AD296" t="s">
        <v>44</v>
      </c>
      <c r="AE296" t="b">
        <v>0</v>
      </c>
      <c r="AF296" t="s">
        <v>45</v>
      </c>
      <c r="AG296" t="s">
        <v>46</v>
      </c>
      <c r="AH296" t="s">
        <v>47</v>
      </c>
      <c r="AI296" t="s">
        <v>48</v>
      </c>
      <c r="AK296">
        <f t="shared" ca="1" si="4"/>
        <v>0.6496680119683127</v>
      </c>
    </row>
    <row r="297" spans="1:37" x14ac:dyDescent="0.2">
      <c r="A297" t="s">
        <v>36</v>
      </c>
      <c r="B297" s="1">
        <v>1.28796E+18</v>
      </c>
      <c r="C297" t="s">
        <v>37</v>
      </c>
      <c r="D297" t="s">
        <v>38</v>
      </c>
      <c r="E297" s="2">
        <v>44040.151388888888</v>
      </c>
      <c r="F297" s="2">
        <v>44039.818055555559</v>
      </c>
      <c r="G297" t="s">
        <v>983</v>
      </c>
      <c r="H297" t="s">
        <v>1257</v>
      </c>
      <c r="I297" t="s">
        <v>984</v>
      </c>
      <c r="J297" t="s">
        <v>985</v>
      </c>
      <c r="K297" t="s">
        <v>42</v>
      </c>
      <c r="N297" t="b">
        <v>0</v>
      </c>
      <c r="O297">
        <v>0</v>
      </c>
      <c r="P297">
        <v>5360</v>
      </c>
      <c r="Q297">
        <v>3797</v>
      </c>
      <c r="R297">
        <v>73277</v>
      </c>
      <c r="AC297" t="s">
        <v>43</v>
      </c>
      <c r="AD297" t="s">
        <v>44</v>
      </c>
      <c r="AE297" t="b">
        <v>0</v>
      </c>
      <c r="AF297" t="s">
        <v>45</v>
      </c>
      <c r="AG297" t="s">
        <v>46</v>
      </c>
      <c r="AH297" t="s">
        <v>47</v>
      </c>
      <c r="AI297" t="s">
        <v>48</v>
      </c>
      <c r="AK297">
        <f t="shared" ca="1" si="4"/>
        <v>0.80205788551970747</v>
      </c>
    </row>
    <row r="298" spans="1:37" x14ac:dyDescent="0.2">
      <c r="A298" t="s">
        <v>36</v>
      </c>
      <c r="B298" s="1">
        <v>1.28716E+18</v>
      </c>
      <c r="C298" t="s">
        <v>37</v>
      </c>
      <c r="D298" t="s">
        <v>38</v>
      </c>
      <c r="E298" s="2">
        <v>44037.961111111108</v>
      </c>
      <c r="F298" s="2">
        <v>44037.62777777778</v>
      </c>
      <c r="G298" t="s">
        <v>986</v>
      </c>
      <c r="H298" t="s">
        <v>1256</v>
      </c>
      <c r="I298" t="s">
        <v>987</v>
      </c>
      <c r="J298" t="s">
        <v>988</v>
      </c>
      <c r="K298" t="s">
        <v>150</v>
      </c>
      <c r="N298" t="b">
        <v>0</v>
      </c>
      <c r="O298">
        <v>0</v>
      </c>
      <c r="P298">
        <v>1</v>
      </c>
      <c r="Q298">
        <v>79</v>
      </c>
      <c r="R298">
        <v>29</v>
      </c>
      <c r="AC298" t="s">
        <v>43</v>
      </c>
      <c r="AD298" t="s">
        <v>44</v>
      </c>
      <c r="AE298" t="b">
        <v>0</v>
      </c>
      <c r="AF298" t="s">
        <v>45</v>
      </c>
      <c r="AG298" t="s">
        <v>46</v>
      </c>
      <c r="AH298" t="s">
        <v>47</v>
      </c>
      <c r="AI298" t="s">
        <v>48</v>
      </c>
      <c r="AK298">
        <f t="shared" ca="1" si="4"/>
        <v>0.71524003048186113</v>
      </c>
    </row>
    <row r="299" spans="1:37" x14ac:dyDescent="0.2">
      <c r="A299" t="s">
        <v>36</v>
      </c>
      <c r="B299" s="1">
        <v>1.29344E+18</v>
      </c>
      <c r="C299" t="s">
        <v>37</v>
      </c>
      <c r="D299" t="s">
        <v>38</v>
      </c>
      <c r="E299" s="2">
        <v>44055.28125</v>
      </c>
      <c r="F299" s="2">
        <v>44054.947916666664</v>
      </c>
      <c r="G299" t="s">
        <v>989</v>
      </c>
      <c r="H299" t="s">
        <v>1257</v>
      </c>
      <c r="I299" t="s">
        <v>990</v>
      </c>
      <c r="J299" t="s">
        <v>991</v>
      </c>
      <c r="K299" t="s">
        <v>992</v>
      </c>
      <c r="N299" t="b">
        <v>0</v>
      </c>
      <c r="O299">
        <v>0</v>
      </c>
      <c r="P299">
        <v>1961</v>
      </c>
      <c r="Q299">
        <v>352</v>
      </c>
      <c r="R299">
        <v>8642</v>
      </c>
      <c r="AC299" t="s">
        <v>43</v>
      </c>
      <c r="AD299" t="s">
        <v>44</v>
      </c>
      <c r="AE299" t="b">
        <v>0</v>
      </c>
      <c r="AF299" t="s">
        <v>45</v>
      </c>
      <c r="AG299" t="s">
        <v>46</v>
      </c>
      <c r="AH299" t="s">
        <v>47</v>
      </c>
      <c r="AI299" t="s">
        <v>48</v>
      </c>
      <c r="AK299">
        <f t="shared" ca="1" si="4"/>
        <v>5.8124643332647108E-2</v>
      </c>
    </row>
    <row r="300" spans="1:37" x14ac:dyDescent="0.2">
      <c r="A300" t="s">
        <v>36</v>
      </c>
      <c r="B300" s="1">
        <v>1.29141E+18</v>
      </c>
      <c r="C300" t="s">
        <v>37</v>
      </c>
      <c r="D300" t="s">
        <v>38</v>
      </c>
      <c r="E300" s="2">
        <v>44049.673611111109</v>
      </c>
      <c r="F300" s="2">
        <v>44049.340277777781</v>
      </c>
      <c r="G300" t="s">
        <v>993</v>
      </c>
      <c r="H300" t="s">
        <v>1254</v>
      </c>
      <c r="I300" t="s">
        <v>994</v>
      </c>
      <c r="J300" t="s">
        <v>995</v>
      </c>
      <c r="K300" t="s">
        <v>247</v>
      </c>
      <c r="N300" t="b">
        <v>0</v>
      </c>
      <c r="O300">
        <v>0</v>
      </c>
      <c r="P300">
        <v>6</v>
      </c>
      <c r="Q300">
        <v>19</v>
      </c>
      <c r="R300">
        <v>242</v>
      </c>
      <c r="AC300" t="s">
        <v>62</v>
      </c>
      <c r="AD300" t="s">
        <v>44</v>
      </c>
      <c r="AE300" t="b">
        <v>0</v>
      </c>
      <c r="AF300" t="s">
        <v>45</v>
      </c>
      <c r="AG300" t="s">
        <v>46</v>
      </c>
      <c r="AH300" t="s">
        <v>47</v>
      </c>
      <c r="AI300" t="s">
        <v>48</v>
      </c>
      <c r="AK300">
        <f t="shared" ca="1" si="4"/>
        <v>0.51193250022502612</v>
      </c>
    </row>
    <row r="301" spans="1:37" x14ac:dyDescent="0.2">
      <c r="A301" t="s">
        <v>36</v>
      </c>
      <c r="B301" s="1">
        <v>1.29341E+18</v>
      </c>
      <c r="C301" t="s">
        <v>37</v>
      </c>
      <c r="D301" t="s">
        <v>38</v>
      </c>
      <c r="E301" s="2">
        <v>44055.206250000003</v>
      </c>
      <c r="F301" s="2">
        <v>44054.872916666667</v>
      </c>
      <c r="G301" t="s">
        <v>996</v>
      </c>
      <c r="H301" t="s">
        <v>1254</v>
      </c>
      <c r="I301" t="s">
        <v>286</v>
      </c>
      <c r="J301" t="s">
        <v>287</v>
      </c>
      <c r="K301" t="s">
        <v>150</v>
      </c>
      <c r="N301" t="b">
        <v>0</v>
      </c>
      <c r="O301">
        <v>0</v>
      </c>
      <c r="P301">
        <v>55</v>
      </c>
      <c r="Q301">
        <v>705</v>
      </c>
      <c r="R301">
        <v>2335</v>
      </c>
      <c r="AC301" t="s">
        <v>137</v>
      </c>
      <c r="AD301" t="s">
        <v>44</v>
      </c>
      <c r="AE301" t="b">
        <v>0</v>
      </c>
      <c r="AF301" t="s">
        <v>45</v>
      </c>
      <c r="AG301" t="s">
        <v>46</v>
      </c>
      <c r="AH301" t="s">
        <v>47</v>
      </c>
      <c r="AI301" t="s">
        <v>48</v>
      </c>
      <c r="AK301">
        <f t="shared" ca="1" si="4"/>
        <v>0.33127648537804999</v>
      </c>
    </row>
    <row r="302" spans="1:37" x14ac:dyDescent="0.2">
      <c r="A302" t="s">
        <v>36</v>
      </c>
      <c r="B302" s="1">
        <v>1.29013E+18</v>
      </c>
      <c r="C302" t="s">
        <v>37</v>
      </c>
      <c r="D302" t="s">
        <v>38</v>
      </c>
      <c r="E302" s="2">
        <v>44046.161111111112</v>
      </c>
      <c r="F302" s="2">
        <v>44045.827777777777</v>
      </c>
      <c r="G302" t="s">
        <v>997</v>
      </c>
      <c r="H302" t="s">
        <v>1257</v>
      </c>
      <c r="I302" t="s">
        <v>998</v>
      </c>
      <c r="J302" t="s">
        <v>999</v>
      </c>
      <c r="K302" t="s">
        <v>1000</v>
      </c>
      <c r="N302" t="b">
        <v>0</v>
      </c>
      <c r="O302">
        <v>0</v>
      </c>
      <c r="P302">
        <v>116</v>
      </c>
      <c r="Q302">
        <v>101</v>
      </c>
      <c r="R302">
        <v>10642</v>
      </c>
      <c r="AC302" t="s">
        <v>56</v>
      </c>
      <c r="AD302" t="s">
        <v>44</v>
      </c>
      <c r="AE302" t="b">
        <v>0</v>
      </c>
      <c r="AF302" t="s">
        <v>45</v>
      </c>
      <c r="AG302" t="s">
        <v>46</v>
      </c>
      <c r="AH302" t="s">
        <v>47</v>
      </c>
      <c r="AI302" t="s">
        <v>48</v>
      </c>
      <c r="AK302">
        <f t="shared" ca="1" si="4"/>
        <v>0.40024530924855917</v>
      </c>
    </row>
    <row r="303" spans="1:37" x14ac:dyDescent="0.2">
      <c r="A303" t="s">
        <v>36</v>
      </c>
      <c r="B303" s="1">
        <v>1.2854E+18</v>
      </c>
      <c r="C303" t="s">
        <v>37</v>
      </c>
      <c r="D303" t="s">
        <v>38</v>
      </c>
      <c r="E303" s="2">
        <v>44033.093055555553</v>
      </c>
      <c r="F303" s="2">
        <v>44032.759722222225</v>
      </c>
      <c r="G303" t="s">
        <v>1001</v>
      </c>
      <c r="H303" t="s">
        <v>1255</v>
      </c>
      <c r="I303" t="s">
        <v>1002</v>
      </c>
      <c r="J303" t="s">
        <v>1003</v>
      </c>
      <c r="K303" t="s">
        <v>42</v>
      </c>
      <c r="N303" t="b">
        <v>0</v>
      </c>
      <c r="O303">
        <v>0</v>
      </c>
      <c r="P303">
        <v>197</v>
      </c>
      <c r="Q303">
        <v>575</v>
      </c>
      <c r="R303">
        <v>7242</v>
      </c>
      <c r="AC303" t="s">
        <v>56</v>
      </c>
      <c r="AD303" t="s">
        <v>44</v>
      </c>
      <c r="AE303" t="b">
        <v>0</v>
      </c>
      <c r="AF303" t="s">
        <v>45</v>
      </c>
      <c r="AG303" t="s">
        <v>46</v>
      </c>
      <c r="AH303" t="s">
        <v>47</v>
      </c>
      <c r="AI303" t="s">
        <v>48</v>
      </c>
      <c r="AK303">
        <f t="shared" ca="1" si="4"/>
        <v>0.99899987400405088</v>
      </c>
    </row>
    <row r="304" spans="1:37" x14ac:dyDescent="0.2">
      <c r="A304" t="s">
        <v>36</v>
      </c>
      <c r="B304" s="1">
        <v>1.29188E+18</v>
      </c>
      <c r="C304" t="s">
        <v>37</v>
      </c>
      <c r="D304" t="s">
        <v>38</v>
      </c>
      <c r="E304" s="2">
        <v>44050.984722222223</v>
      </c>
      <c r="F304" s="2">
        <v>44050.651388888888</v>
      </c>
      <c r="G304" t="s">
        <v>1004</v>
      </c>
      <c r="H304" t="s">
        <v>1256</v>
      </c>
      <c r="I304" t="s">
        <v>924</v>
      </c>
      <c r="J304" t="s">
        <v>925</v>
      </c>
      <c r="K304" t="s">
        <v>82</v>
      </c>
      <c r="N304" t="b">
        <v>0</v>
      </c>
      <c r="O304">
        <v>0</v>
      </c>
      <c r="P304">
        <v>105</v>
      </c>
      <c r="Q304">
        <v>555</v>
      </c>
      <c r="R304">
        <v>14684</v>
      </c>
      <c r="AC304" t="s">
        <v>56</v>
      </c>
      <c r="AD304" t="s">
        <v>926</v>
      </c>
      <c r="AE304" t="b">
        <v>0</v>
      </c>
      <c r="AF304" t="s">
        <v>45</v>
      </c>
      <c r="AG304" t="s">
        <v>46</v>
      </c>
      <c r="AH304" t="s">
        <v>47</v>
      </c>
      <c r="AI304" t="s">
        <v>48</v>
      </c>
      <c r="AK304">
        <f t="shared" ca="1" si="4"/>
        <v>0.40672251056969011</v>
      </c>
    </row>
    <row r="305" spans="1:37" x14ac:dyDescent="0.2">
      <c r="A305" t="s">
        <v>36</v>
      </c>
      <c r="B305" s="1">
        <v>1.28785E+18</v>
      </c>
      <c r="C305" t="s">
        <v>1005</v>
      </c>
      <c r="D305" t="s">
        <v>38</v>
      </c>
      <c r="E305" s="2">
        <v>44039.861805555556</v>
      </c>
      <c r="F305" s="2">
        <v>44039.52847222222</v>
      </c>
      <c r="G305" t="s">
        <v>1006</v>
      </c>
      <c r="H305" t="s">
        <v>1255</v>
      </c>
      <c r="I305" t="s">
        <v>1007</v>
      </c>
      <c r="J305" t="s">
        <v>1008</v>
      </c>
      <c r="K305" t="s">
        <v>150</v>
      </c>
      <c r="N305" t="b">
        <v>0</v>
      </c>
      <c r="O305">
        <v>0</v>
      </c>
      <c r="P305">
        <v>90</v>
      </c>
      <c r="Q305">
        <v>187</v>
      </c>
      <c r="R305">
        <v>4811</v>
      </c>
      <c r="AC305" t="s">
        <v>43</v>
      </c>
      <c r="AD305" t="s">
        <v>44</v>
      </c>
      <c r="AE305" t="b">
        <v>0</v>
      </c>
      <c r="AF305" t="s">
        <v>45</v>
      </c>
      <c r="AG305" t="s">
        <v>46</v>
      </c>
      <c r="AH305" t="s">
        <v>47</v>
      </c>
      <c r="AI305" t="s">
        <v>48</v>
      </c>
      <c r="AK305">
        <f t="shared" ca="1" si="4"/>
        <v>0.51297115415176109</v>
      </c>
    </row>
    <row r="306" spans="1:37" x14ac:dyDescent="0.2">
      <c r="A306" t="s">
        <v>36</v>
      </c>
      <c r="B306" s="1">
        <v>1.29339E+18</v>
      </c>
      <c r="C306" t="s">
        <v>37</v>
      </c>
      <c r="D306" t="s">
        <v>38</v>
      </c>
      <c r="E306" s="2">
        <v>44055.138194444444</v>
      </c>
      <c r="F306" s="2">
        <v>44054.804861111108</v>
      </c>
      <c r="G306" t="s">
        <v>1009</v>
      </c>
      <c r="H306" t="s">
        <v>1255</v>
      </c>
      <c r="I306" t="s">
        <v>214</v>
      </c>
      <c r="J306" t="s">
        <v>215</v>
      </c>
      <c r="K306" t="s">
        <v>87</v>
      </c>
      <c r="N306" t="b">
        <v>0</v>
      </c>
      <c r="O306">
        <v>0</v>
      </c>
      <c r="P306">
        <v>298</v>
      </c>
      <c r="Q306">
        <v>1159</v>
      </c>
      <c r="R306">
        <v>32839</v>
      </c>
      <c r="AC306" t="s">
        <v>56</v>
      </c>
      <c r="AD306" t="s">
        <v>44</v>
      </c>
      <c r="AE306" t="b">
        <v>0</v>
      </c>
      <c r="AF306" t="s">
        <v>45</v>
      </c>
      <c r="AG306" t="s">
        <v>46</v>
      </c>
      <c r="AH306" t="s">
        <v>47</v>
      </c>
      <c r="AI306" t="s">
        <v>48</v>
      </c>
      <c r="AK306">
        <f t="shared" ca="1" si="4"/>
        <v>0.25998511453147521</v>
      </c>
    </row>
    <row r="307" spans="1:37" x14ac:dyDescent="0.2">
      <c r="A307" t="s">
        <v>36</v>
      </c>
      <c r="B307" s="1">
        <v>1.28326E+18</v>
      </c>
      <c r="C307" t="s">
        <v>37</v>
      </c>
      <c r="D307" t="s">
        <v>38</v>
      </c>
      <c r="E307" s="2">
        <v>44027.193055555559</v>
      </c>
      <c r="F307" s="2">
        <v>44026.859722222223</v>
      </c>
      <c r="G307" t="s">
        <v>1010</v>
      </c>
      <c r="H307" t="s">
        <v>1254</v>
      </c>
      <c r="I307" t="s">
        <v>1011</v>
      </c>
      <c r="J307" t="s">
        <v>1012</v>
      </c>
      <c r="K307" t="s">
        <v>150</v>
      </c>
      <c r="M307" t="s">
        <v>1013</v>
      </c>
      <c r="N307" t="b">
        <v>0</v>
      </c>
      <c r="O307">
        <v>0</v>
      </c>
      <c r="P307">
        <v>922</v>
      </c>
      <c r="Q307">
        <v>1291</v>
      </c>
      <c r="R307">
        <v>12164</v>
      </c>
      <c r="AC307" t="s">
        <v>43</v>
      </c>
      <c r="AD307" t="s">
        <v>44</v>
      </c>
      <c r="AE307" t="b">
        <v>0</v>
      </c>
      <c r="AF307" t="s">
        <v>45</v>
      </c>
      <c r="AG307" t="s">
        <v>46</v>
      </c>
      <c r="AH307" t="s">
        <v>47</v>
      </c>
      <c r="AI307" t="s">
        <v>48</v>
      </c>
      <c r="AK307">
        <f t="shared" ca="1" si="4"/>
        <v>0.56306819920422646</v>
      </c>
    </row>
    <row r="308" spans="1:37" x14ac:dyDescent="0.2">
      <c r="A308" t="s">
        <v>36</v>
      </c>
      <c r="B308" s="1">
        <v>1.29319E+18</v>
      </c>
      <c r="C308" t="s">
        <v>37</v>
      </c>
      <c r="D308" t="s">
        <v>38</v>
      </c>
      <c r="E308" s="2">
        <v>44054.600694444445</v>
      </c>
      <c r="F308" s="2">
        <v>44054.267361111109</v>
      </c>
      <c r="G308" t="s">
        <v>1014</v>
      </c>
      <c r="H308" t="s">
        <v>1255</v>
      </c>
      <c r="I308" t="s">
        <v>163</v>
      </c>
      <c r="J308" t="s">
        <v>164</v>
      </c>
      <c r="K308" t="s">
        <v>42</v>
      </c>
      <c r="N308" t="b">
        <v>0</v>
      </c>
      <c r="O308">
        <v>0</v>
      </c>
      <c r="P308">
        <v>37</v>
      </c>
      <c r="Q308">
        <v>85</v>
      </c>
      <c r="R308">
        <v>119</v>
      </c>
      <c r="AC308" t="s">
        <v>43</v>
      </c>
      <c r="AD308" t="s">
        <v>44</v>
      </c>
      <c r="AE308" t="b">
        <v>0</v>
      </c>
      <c r="AF308" t="s">
        <v>45</v>
      </c>
      <c r="AG308" t="s">
        <v>46</v>
      </c>
      <c r="AH308" t="s">
        <v>47</v>
      </c>
      <c r="AI308" t="s">
        <v>48</v>
      </c>
      <c r="AK308">
        <f t="shared" ca="1" si="4"/>
        <v>0.77064475631289386</v>
      </c>
    </row>
    <row r="309" spans="1:37" x14ac:dyDescent="0.2">
      <c r="A309" t="s">
        <v>36</v>
      </c>
      <c r="B309" s="1">
        <v>1.29214E+18</v>
      </c>
      <c r="C309" t="s">
        <v>782</v>
      </c>
      <c r="D309" t="s">
        <v>217</v>
      </c>
      <c r="E309" s="2">
        <v>44051.692361111112</v>
      </c>
      <c r="F309" s="2">
        <v>44051.400694444441</v>
      </c>
      <c r="G309" t="s">
        <v>1015</v>
      </c>
      <c r="H309" t="s">
        <v>1257</v>
      </c>
      <c r="I309" t="s">
        <v>1016</v>
      </c>
      <c r="J309" t="s">
        <v>1017</v>
      </c>
      <c r="K309" t="s">
        <v>247</v>
      </c>
      <c r="N309" t="b">
        <v>0</v>
      </c>
      <c r="O309">
        <v>0</v>
      </c>
      <c r="P309">
        <v>681</v>
      </c>
      <c r="Q309">
        <v>707</v>
      </c>
      <c r="R309">
        <v>9268</v>
      </c>
      <c r="AC309" t="s">
        <v>56</v>
      </c>
      <c r="AD309" t="s">
        <v>44</v>
      </c>
      <c r="AE309" t="b">
        <v>0</v>
      </c>
      <c r="AF309" t="s">
        <v>45</v>
      </c>
      <c r="AG309" t="s">
        <v>46</v>
      </c>
      <c r="AH309" t="s">
        <v>47</v>
      </c>
      <c r="AI309" t="s">
        <v>48</v>
      </c>
      <c r="AK309">
        <f t="shared" ca="1" si="4"/>
        <v>0.16484199319149018</v>
      </c>
    </row>
    <row r="310" spans="1:37" x14ac:dyDescent="0.2">
      <c r="A310" t="s">
        <v>36</v>
      </c>
      <c r="B310" s="1">
        <v>1.28997E+18</v>
      </c>
      <c r="C310" t="s">
        <v>341</v>
      </c>
      <c r="D310" t="s">
        <v>217</v>
      </c>
      <c r="E310" s="2">
        <v>44045.709722222222</v>
      </c>
      <c r="F310" s="2">
        <v>44045.418055555558</v>
      </c>
      <c r="G310" t="s">
        <v>1018</v>
      </c>
      <c r="H310" t="s">
        <v>1255</v>
      </c>
      <c r="I310" t="s">
        <v>1019</v>
      </c>
      <c r="J310" t="s">
        <v>1020</v>
      </c>
      <c r="K310" t="s">
        <v>42</v>
      </c>
      <c r="N310" t="b">
        <v>0</v>
      </c>
      <c r="O310">
        <v>0</v>
      </c>
      <c r="P310">
        <v>9219</v>
      </c>
      <c r="Q310">
        <v>558</v>
      </c>
      <c r="R310">
        <v>15056</v>
      </c>
      <c r="AC310" t="s">
        <v>43</v>
      </c>
      <c r="AD310" t="s">
        <v>44</v>
      </c>
      <c r="AE310" t="b">
        <v>0</v>
      </c>
      <c r="AF310" t="s">
        <v>45</v>
      </c>
      <c r="AG310" t="s">
        <v>46</v>
      </c>
      <c r="AH310" t="s">
        <v>47</v>
      </c>
      <c r="AI310" t="s">
        <v>48</v>
      </c>
      <c r="AK310">
        <f t="shared" ca="1" si="4"/>
        <v>3.7027042653730469E-2</v>
      </c>
    </row>
    <row r="311" spans="1:37" x14ac:dyDescent="0.2">
      <c r="A311" t="s">
        <v>36</v>
      </c>
      <c r="B311" s="1">
        <v>1.28818E+18</v>
      </c>
      <c r="C311" t="s">
        <v>37</v>
      </c>
      <c r="D311" t="s">
        <v>38</v>
      </c>
      <c r="E311" s="2">
        <v>44040.760416666664</v>
      </c>
      <c r="F311" s="2">
        <v>44040.427083333336</v>
      </c>
      <c r="G311" t="s">
        <v>1021</v>
      </c>
      <c r="H311" t="s">
        <v>1255</v>
      </c>
      <c r="I311" t="s">
        <v>207</v>
      </c>
      <c r="J311" t="s">
        <v>208</v>
      </c>
      <c r="K311" t="s">
        <v>42</v>
      </c>
      <c r="N311" t="b">
        <v>0</v>
      </c>
      <c r="O311">
        <v>0</v>
      </c>
      <c r="P311">
        <v>30</v>
      </c>
      <c r="Q311">
        <v>49</v>
      </c>
      <c r="R311">
        <v>1655</v>
      </c>
      <c r="AC311" t="s">
        <v>137</v>
      </c>
      <c r="AD311" t="s">
        <v>44</v>
      </c>
      <c r="AE311" t="b">
        <v>0</v>
      </c>
      <c r="AF311" t="s">
        <v>45</v>
      </c>
      <c r="AG311" t="s">
        <v>46</v>
      </c>
      <c r="AH311" t="s">
        <v>47</v>
      </c>
      <c r="AI311" t="s">
        <v>48</v>
      </c>
      <c r="AK311">
        <f t="shared" ca="1" si="4"/>
        <v>0.67947993837025478</v>
      </c>
    </row>
    <row r="312" spans="1:37" x14ac:dyDescent="0.2">
      <c r="A312" t="s">
        <v>36</v>
      </c>
      <c r="B312" s="1">
        <v>1.28595E+18</v>
      </c>
      <c r="C312" t="s">
        <v>37</v>
      </c>
      <c r="D312" t="s">
        <v>38</v>
      </c>
      <c r="E312" s="2">
        <v>44034.611111111109</v>
      </c>
      <c r="F312" s="2">
        <v>44034.277777777781</v>
      </c>
      <c r="G312" t="s">
        <v>1022</v>
      </c>
      <c r="H312" t="s">
        <v>1256</v>
      </c>
      <c r="I312" t="s">
        <v>711</v>
      </c>
      <c r="J312" t="s">
        <v>712</v>
      </c>
      <c r="K312" t="s">
        <v>713</v>
      </c>
      <c r="N312" t="b">
        <v>0</v>
      </c>
      <c r="O312">
        <v>0</v>
      </c>
      <c r="P312">
        <v>9</v>
      </c>
      <c r="Q312">
        <v>132</v>
      </c>
      <c r="R312">
        <v>1535</v>
      </c>
      <c r="AC312" t="s">
        <v>56</v>
      </c>
      <c r="AD312" t="s">
        <v>44</v>
      </c>
      <c r="AE312" t="b">
        <v>0</v>
      </c>
      <c r="AF312" t="s">
        <v>45</v>
      </c>
      <c r="AG312" t="s">
        <v>46</v>
      </c>
      <c r="AH312" t="s">
        <v>47</v>
      </c>
      <c r="AI312" t="s">
        <v>48</v>
      </c>
      <c r="AK312">
        <f t="shared" ca="1" si="4"/>
        <v>0.10838351949357528</v>
      </c>
    </row>
    <row r="313" spans="1:37" x14ac:dyDescent="0.2">
      <c r="A313" t="s">
        <v>36</v>
      </c>
      <c r="B313" s="1">
        <v>1.28606E+18</v>
      </c>
      <c r="C313" t="s">
        <v>37</v>
      </c>
      <c r="D313" t="s">
        <v>38</v>
      </c>
      <c r="E313" s="2">
        <v>44034.932638888888</v>
      </c>
      <c r="F313" s="2">
        <v>44034.599305555559</v>
      </c>
      <c r="G313" t="s">
        <v>1023</v>
      </c>
      <c r="H313" t="s">
        <v>1257</v>
      </c>
      <c r="I313" t="s">
        <v>177</v>
      </c>
      <c r="J313" t="s">
        <v>178</v>
      </c>
      <c r="K313" t="s">
        <v>42</v>
      </c>
      <c r="N313" t="b">
        <v>0</v>
      </c>
      <c r="O313">
        <v>0</v>
      </c>
      <c r="P313">
        <v>9</v>
      </c>
      <c r="Q313">
        <v>428</v>
      </c>
      <c r="R313">
        <v>2021</v>
      </c>
      <c r="AC313" t="s">
        <v>56</v>
      </c>
      <c r="AD313" t="s">
        <v>44</v>
      </c>
      <c r="AE313" t="b">
        <v>0</v>
      </c>
      <c r="AF313" t="s">
        <v>45</v>
      </c>
      <c r="AG313" t="s">
        <v>46</v>
      </c>
      <c r="AH313" t="s">
        <v>47</v>
      </c>
      <c r="AI313" t="s">
        <v>48</v>
      </c>
      <c r="AK313">
        <f t="shared" ca="1" si="4"/>
        <v>0.32996249207737194</v>
      </c>
    </row>
    <row r="314" spans="1:37" x14ac:dyDescent="0.2">
      <c r="A314" t="s">
        <v>36</v>
      </c>
      <c r="B314" s="1">
        <v>1.28813E+18</v>
      </c>
      <c r="C314" t="s">
        <v>37</v>
      </c>
      <c r="D314" t="s">
        <v>38</v>
      </c>
      <c r="E314" s="2">
        <v>44040.637499999997</v>
      </c>
      <c r="F314" s="2">
        <v>44040.304166666669</v>
      </c>
      <c r="G314" t="s">
        <v>1024</v>
      </c>
      <c r="H314" t="s">
        <v>1255</v>
      </c>
      <c r="I314" t="s">
        <v>844</v>
      </c>
      <c r="J314" t="s">
        <v>845</v>
      </c>
      <c r="K314" t="s">
        <v>846</v>
      </c>
      <c r="N314" t="b">
        <v>0</v>
      </c>
      <c r="O314">
        <v>0</v>
      </c>
      <c r="P314">
        <v>85061</v>
      </c>
      <c r="Q314">
        <v>38366</v>
      </c>
      <c r="R314">
        <v>121237</v>
      </c>
      <c r="AC314" t="s">
        <v>56</v>
      </c>
      <c r="AD314" t="s">
        <v>44</v>
      </c>
      <c r="AE314" t="b">
        <v>0</v>
      </c>
      <c r="AF314" t="s">
        <v>45</v>
      </c>
      <c r="AG314" t="s">
        <v>46</v>
      </c>
      <c r="AH314" t="s">
        <v>47</v>
      </c>
      <c r="AI314" t="s">
        <v>48</v>
      </c>
      <c r="AK314">
        <f t="shared" ca="1" si="4"/>
        <v>0.45751829632817287</v>
      </c>
    </row>
    <row r="315" spans="1:37" x14ac:dyDescent="0.2">
      <c r="A315" t="s">
        <v>36</v>
      </c>
      <c r="B315" s="1">
        <v>1.29114E+18</v>
      </c>
      <c r="C315" t="s">
        <v>1025</v>
      </c>
      <c r="D315" t="s">
        <v>217</v>
      </c>
      <c r="E315" s="2">
        <v>44048.938888888886</v>
      </c>
      <c r="F315" s="2">
        <v>44048.647222222222</v>
      </c>
      <c r="G315" t="s">
        <v>1026</v>
      </c>
      <c r="H315" t="s">
        <v>1257</v>
      </c>
      <c r="I315" t="s">
        <v>1027</v>
      </c>
      <c r="J315" t="s">
        <v>1028</v>
      </c>
      <c r="K315" t="s">
        <v>42</v>
      </c>
      <c r="N315" t="b">
        <v>0</v>
      </c>
      <c r="O315">
        <v>0</v>
      </c>
      <c r="P315">
        <v>17</v>
      </c>
      <c r="Q315">
        <v>114</v>
      </c>
      <c r="R315">
        <v>874</v>
      </c>
      <c r="AC315" t="s">
        <v>56</v>
      </c>
      <c r="AD315" t="s">
        <v>44</v>
      </c>
      <c r="AE315" t="b">
        <v>0</v>
      </c>
      <c r="AF315" t="s">
        <v>45</v>
      </c>
      <c r="AG315" t="s">
        <v>46</v>
      </c>
      <c r="AH315" t="s">
        <v>47</v>
      </c>
      <c r="AI315" t="s">
        <v>48</v>
      </c>
      <c r="AK315">
        <f t="shared" ca="1" si="4"/>
        <v>0.48254151810048884</v>
      </c>
    </row>
    <row r="316" spans="1:37" x14ac:dyDescent="0.2">
      <c r="A316" t="s">
        <v>96</v>
      </c>
      <c r="B316" s="1">
        <v>1.28429E+18</v>
      </c>
      <c r="C316" t="s">
        <v>1029</v>
      </c>
      <c r="D316" t="s">
        <v>78</v>
      </c>
      <c r="E316" s="2">
        <v>44030.026388888888</v>
      </c>
      <c r="F316" s="2">
        <v>44029.693055555559</v>
      </c>
      <c r="G316" t="s">
        <v>1030</v>
      </c>
      <c r="H316" t="s">
        <v>1257</v>
      </c>
      <c r="I316" t="s">
        <v>825</v>
      </c>
      <c r="J316" t="s">
        <v>826</v>
      </c>
      <c r="K316" t="s">
        <v>827</v>
      </c>
      <c r="N316" t="b">
        <v>0</v>
      </c>
      <c r="O316">
        <v>0</v>
      </c>
      <c r="P316">
        <v>299</v>
      </c>
      <c r="Q316">
        <v>1033</v>
      </c>
      <c r="R316">
        <v>17819</v>
      </c>
      <c r="V316" t="s">
        <v>42</v>
      </c>
      <c r="W316" t="s">
        <v>101</v>
      </c>
      <c r="X316" t="s">
        <v>102</v>
      </c>
      <c r="Y316" t="s">
        <v>123</v>
      </c>
      <c r="Z316" t="s">
        <v>124</v>
      </c>
      <c r="AC316" t="s">
        <v>43</v>
      </c>
      <c r="AD316" t="s">
        <v>44</v>
      </c>
      <c r="AE316" t="b">
        <v>0</v>
      </c>
      <c r="AJ316" t="s">
        <v>124</v>
      </c>
      <c r="AK316">
        <f t="shared" ca="1" si="4"/>
        <v>0.35317022136955534</v>
      </c>
    </row>
    <row r="317" spans="1:37" x14ac:dyDescent="0.2">
      <c r="A317" t="s">
        <v>36</v>
      </c>
      <c r="B317" s="1">
        <v>1.28687E+18</v>
      </c>
      <c r="C317" t="s">
        <v>37</v>
      </c>
      <c r="D317" t="s">
        <v>38</v>
      </c>
      <c r="E317" s="2">
        <v>44037.163194444445</v>
      </c>
      <c r="F317" s="2">
        <v>44036.829861111109</v>
      </c>
      <c r="G317" t="s">
        <v>1031</v>
      </c>
      <c r="H317" t="s">
        <v>1257</v>
      </c>
      <c r="I317" t="s">
        <v>984</v>
      </c>
      <c r="J317" t="s">
        <v>985</v>
      </c>
      <c r="K317" t="s">
        <v>42</v>
      </c>
      <c r="N317" t="b">
        <v>0</v>
      </c>
      <c r="O317">
        <v>0</v>
      </c>
      <c r="P317">
        <v>5364</v>
      </c>
      <c r="Q317">
        <v>3799</v>
      </c>
      <c r="R317">
        <v>73223</v>
      </c>
      <c r="AC317" t="s">
        <v>43</v>
      </c>
      <c r="AD317" t="s">
        <v>44</v>
      </c>
      <c r="AE317" t="b">
        <v>0</v>
      </c>
      <c r="AF317" t="s">
        <v>45</v>
      </c>
      <c r="AG317" t="s">
        <v>46</v>
      </c>
      <c r="AH317" t="s">
        <v>47</v>
      </c>
      <c r="AI317" t="s">
        <v>48</v>
      </c>
      <c r="AK317">
        <f t="shared" ca="1" si="4"/>
        <v>0.64828574528590499</v>
      </c>
    </row>
    <row r="318" spans="1:37" x14ac:dyDescent="0.2">
      <c r="A318" t="s">
        <v>36</v>
      </c>
      <c r="B318" s="1">
        <v>1.28885E+18</v>
      </c>
      <c r="C318" t="s">
        <v>37</v>
      </c>
      <c r="D318" t="s">
        <v>38</v>
      </c>
      <c r="E318" s="2">
        <v>44042.622916666667</v>
      </c>
      <c r="F318" s="2">
        <v>44042.289583333331</v>
      </c>
      <c r="G318" t="s">
        <v>1032</v>
      </c>
      <c r="H318" t="s">
        <v>1254</v>
      </c>
      <c r="I318" t="s">
        <v>398</v>
      </c>
      <c r="J318" t="s">
        <v>86</v>
      </c>
      <c r="K318" t="s">
        <v>87</v>
      </c>
      <c r="N318" t="b">
        <v>0</v>
      </c>
      <c r="O318">
        <v>0</v>
      </c>
      <c r="P318">
        <v>2588</v>
      </c>
      <c r="Q318">
        <v>2731</v>
      </c>
      <c r="R318">
        <v>24468</v>
      </c>
      <c r="AC318" t="s">
        <v>43</v>
      </c>
      <c r="AD318" t="s">
        <v>44</v>
      </c>
      <c r="AE318" t="b">
        <v>0</v>
      </c>
      <c r="AF318" t="s">
        <v>45</v>
      </c>
      <c r="AG318" t="s">
        <v>46</v>
      </c>
      <c r="AH318" t="s">
        <v>47</v>
      </c>
      <c r="AI318" t="s">
        <v>48</v>
      </c>
      <c r="AK318">
        <f t="shared" ca="1" si="4"/>
        <v>0.12264975769441433</v>
      </c>
    </row>
    <row r="319" spans="1:37" x14ac:dyDescent="0.2">
      <c r="A319" t="s">
        <v>36</v>
      </c>
      <c r="B319" s="1">
        <v>1.29206E+18</v>
      </c>
      <c r="C319" t="s">
        <v>543</v>
      </c>
      <c r="D319" t="s">
        <v>217</v>
      </c>
      <c r="E319" s="2">
        <v>44051.481944444444</v>
      </c>
      <c r="F319" s="2">
        <v>44051.19027777778</v>
      </c>
      <c r="G319" t="s">
        <v>1033</v>
      </c>
      <c r="H319" t="s">
        <v>1257</v>
      </c>
      <c r="I319" t="s">
        <v>1034</v>
      </c>
      <c r="J319" t="s">
        <v>1035</v>
      </c>
      <c r="K319" t="s">
        <v>1036</v>
      </c>
      <c r="N319" t="b">
        <v>0</v>
      </c>
      <c r="O319">
        <v>0</v>
      </c>
      <c r="P319">
        <v>57</v>
      </c>
      <c r="Q319">
        <v>103</v>
      </c>
      <c r="R319">
        <v>6468</v>
      </c>
      <c r="AC319" t="s">
        <v>43</v>
      </c>
      <c r="AD319" t="s">
        <v>44</v>
      </c>
      <c r="AE319" t="b">
        <v>0</v>
      </c>
      <c r="AF319" t="s">
        <v>45</v>
      </c>
      <c r="AG319" t="s">
        <v>46</v>
      </c>
      <c r="AH319" t="s">
        <v>47</v>
      </c>
      <c r="AI319" t="s">
        <v>48</v>
      </c>
      <c r="AK319">
        <f t="shared" ca="1" si="4"/>
        <v>0.55896196096552919</v>
      </c>
    </row>
    <row r="320" spans="1:37" x14ac:dyDescent="0.2">
      <c r="A320" t="s">
        <v>36</v>
      </c>
      <c r="B320" s="1">
        <v>1.29293E+18</v>
      </c>
      <c r="C320" t="s">
        <v>37</v>
      </c>
      <c r="D320" t="s">
        <v>38</v>
      </c>
      <c r="E320" s="2">
        <v>44053.874305555553</v>
      </c>
      <c r="F320" s="2">
        <v>44053.540972222225</v>
      </c>
      <c r="G320" t="s">
        <v>1037</v>
      </c>
      <c r="H320" t="s">
        <v>1255</v>
      </c>
      <c r="I320" t="s">
        <v>1038</v>
      </c>
      <c r="J320" t="s">
        <v>1039</v>
      </c>
      <c r="K320" t="s">
        <v>42</v>
      </c>
      <c r="N320" t="b">
        <v>0</v>
      </c>
      <c r="O320">
        <v>0</v>
      </c>
      <c r="P320">
        <v>149</v>
      </c>
      <c r="Q320">
        <v>225</v>
      </c>
      <c r="R320">
        <v>4240</v>
      </c>
      <c r="AC320" t="s">
        <v>43</v>
      </c>
      <c r="AD320" t="s">
        <v>44</v>
      </c>
      <c r="AE320" t="b">
        <v>0</v>
      </c>
      <c r="AF320" t="s">
        <v>45</v>
      </c>
      <c r="AG320" t="s">
        <v>46</v>
      </c>
      <c r="AH320" t="s">
        <v>47</v>
      </c>
      <c r="AI320" t="s">
        <v>48</v>
      </c>
      <c r="AK320">
        <f t="shared" ca="1" si="4"/>
        <v>0.42593645529584379</v>
      </c>
    </row>
    <row r="321" spans="1:37" x14ac:dyDescent="0.2">
      <c r="A321" t="s">
        <v>36</v>
      </c>
      <c r="B321" s="1">
        <v>1.29333E+18</v>
      </c>
      <c r="C321" t="s">
        <v>37</v>
      </c>
      <c r="D321" t="s">
        <v>38</v>
      </c>
      <c r="E321" s="2">
        <v>44054.993750000001</v>
      </c>
      <c r="F321" s="2">
        <v>44054.660416666666</v>
      </c>
      <c r="G321" t="s">
        <v>1040</v>
      </c>
      <c r="H321" t="s">
        <v>1255</v>
      </c>
      <c r="I321" t="s">
        <v>1041</v>
      </c>
      <c r="J321" t="s">
        <v>1042</v>
      </c>
      <c r="K321" t="s">
        <v>42</v>
      </c>
      <c r="M321" t="s">
        <v>1043</v>
      </c>
      <c r="N321" t="b">
        <v>0</v>
      </c>
      <c r="O321">
        <v>0</v>
      </c>
      <c r="P321">
        <v>31</v>
      </c>
      <c r="Q321">
        <v>175</v>
      </c>
      <c r="R321">
        <v>1503</v>
      </c>
      <c r="AC321" t="s">
        <v>137</v>
      </c>
      <c r="AD321" t="s">
        <v>44</v>
      </c>
      <c r="AE321" t="b">
        <v>0</v>
      </c>
      <c r="AF321" t="s">
        <v>45</v>
      </c>
      <c r="AG321" t="s">
        <v>46</v>
      </c>
      <c r="AH321" t="s">
        <v>47</v>
      </c>
      <c r="AI321" t="s">
        <v>48</v>
      </c>
      <c r="AK321">
        <f t="shared" ca="1" si="4"/>
        <v>0.55264143306733504</v>
      </c>
    </row>
    <row r="322" spans="1:37" x14ac:dyDescent="0.2">
      <c r="A322" t="s">
        <v>36</v>
      </c>
      <c r="B322" s="1">
        <v>1.29213E+18</v>
      </c>
      <c r="C322" t="s">
        <v>37</v>
      </c>
      <c r="D322" t="s">
        <v>38</v>
      </c>
      <c r="E322" s="2">
        <v>44051.672222222223</v>
      </c>
      <c r="F322" s="2">
        <v>44051.338888888888</v>
      </c>
      <c r="G322" t="s">
        <v>1044</v>
      </c>
      <c r="H322" t="s">
        <v>1254</v>
      </c>
      <c r="I322" t="s">
        <v>1045</v>
      </c>
      <c r="J322" t="s">
        <v>1046</v>
      </c>
      <c r="K322" t="s">
        <v>1047</v>
      </c>
      <c r="N322" t="b">
        <v>0</v>
      </c>
      <c r="O322">
        <v>0</v>
      </c>
      <c r="P322">
        <v>380</v>
      </c>
      <c r="Q322">
        <v>380</v>
      </c>
      <c r="R322">
        <v>23373</v>
      </c>
      <c r="AC322" t="s">
        <v>43</v>
      </c>
      <c r="AD322" t="s">
        <v>44</v>
      </c>
      <c r="AE322" t="b">
        <v>0</v>
      </c>
      <c r="AF322" t="s">
        <v>45</v>
      </c>
      <c r="AG322" t="s">
        <v>46</v>
      </c>
      <c r="AH322" t="s">
        <v>47</v>
      </c>
      <c r="AI322" t="s">
        <v>48</v>
      </c>
      <c r="AK322">
        <f t="shared" ref="AK322:AK385" ca="1" si="5">RAND()</f>
        <v>0.69582908140220978</v>
      </c>
    </row>
    <row r="323" spans="1:37" x14ac:dyDescent="0.2">
      <c r="A323" t="s">
        <v>36</v>
      </c>
      <c r="B323" s="1">
        <v>1.28529E+18</v>
      </c>
      <c r="C323" t="s">
        <v>37</v>
      </c>
      <c r="D323" t="s">
        <v>38</v>
      </c>
      <c r="E323" s="2">
        <v>44032.809027777781</v>
      </c>
      <c r="F323" s="2">
        <v>44032.475694444445</v>
      </c>
      <c r="G323" t="s">
        <v>1048</v>
      </c>
      <c r="H323" t="s">
        <v>1257</v>
      </c>
      <c r="I323" t="s">
        <v>1049</v>
      </c>
      <c r="J323" t="s">
        <v>1050</v>
      </c>
      <c r="K323" t="s">
        <v>42</v>
      </c>
      <c r="N323" t="b">
        <v>0</v>
      </c>
      <c r="O323">
        <v>0</v>
      </c>
      <c r="P323">
        <v>98</v>
      </c>
      <c r="Q323">
        <v>362</v>
      </c>
      <c r="R323">
        <v>4267</v>
      </c>
      <c r="AC323" t="s">
        <v>43</v>
      </c>
      <c r="AD323" t="s">
        <v>44</v>
      </c>
      <c r="AE323" t="b">
        <v>0</v>
      </c>
      <c r="AF323" t="s">
        <v>45</v>
      </c>
      <c r="AG323" t="s">
        <v>46</v>
      </c>
      <c r="AH323" t="s">
        <v>47</v>
      </c>
      <c r="AI323" t="s">
        <v>48</v>
      </c>
      <c r="AK323">
        <f t="shared" ca="1" si="5"/>
        <v>0.47490225674568232</v>
      </c>
    </row>
    <row r="324" spans="1:37" x14ac:dyDescent="0.2">
      <c r="A324" t="s">
        <v>36</v>
      </c>
      <c r="B324" s="1">
        <v>1.28652E+18</v>
      </c>
      <c r="C324" t="s">
        <v>37</v>
      </c>
      <c r="D324" t="s">
        <v>38</v>
      </c>
      <c r="E324" s="2">
        <v>44036.186111111114</v>
      </c>
      <c r="F324" s="2">
        <v>44035.852777777778</v>
      </c>
      <c r="G324" t="s">
        <v>1051</v>
      </c>
      <c r="H324" t="s">
        <v>1255</v>
      </c>
      <c r="I324" t="s">
        <v>1052</v>
      </c>
      <c r="J324" t="s">
        <v>1053</v>
      </c>
      <c r="K324" t="s">
        <v>226</v>
      </c>
      <c r="N324" t="b">
        <v>0</v>
      </c>
      <c r="O324">
        <v>0</v>
      </c>
      <c r="P324">
        <v>66</v>
      </c>
      <c r="Q324">
        <v>506</v>
      </c>
      <c r="R324">
        <v>1357</v>
      </c>
      <c r="AC324" t="s">
        <v>137</v>
      </c>
      <c r="AD324" t="s">
        <v>44</v>
      </c>
      <c r="AE324" t="b">
        <v>0</v>
      </c>
      <c r="AF324" t="s">
        <v>45</v>
      </c>
      <c r="AG324" t="s">
        <v>46</v>
      </c>
      <c r="AH324" t="s">
        <v>47</v>
      </c>
      <c r="AI324" t="s">
        <v>48</v>
      </c>
      <c r="AK324">
        <f t="shared" ca="1" si="5"/>
        <v>4.5985562475311714E-2</v>
      </c>
    </row>
    <row r="325" spans="1:37" x14ac:dyDescent="0.2">
      <c r="A325" t="s">
        <v>36</v>
      </c>
      <c r="B325" s="1">
        <v>1.29042E+18</v>
      </c>
      <c r="C325" t="s">
        <v>37</v>
      </c>
      <c r="D325" t="s">
        <v>38</v>
      </c>
      <c r="E325" s="2">
        <v>44046.938194444447</v>
      </c>
      <c r="F325" s="2">
        <v>44046.604861111111</v>
      </c>
      <c r="G325" t="s">
        <v>1054</v>
      </c>
      <c r="H325" t="s">
        <v>1255</v>
      </c>
      <c r="I325" t="s">
        <v>596</v>
      </c>
      <c r="J325" t="s">
        <v>597</v>
      </c>
      <c r="K325" t="s">
        <v>150</v>
      </c>
      <c r="N325" t="b">
        <v>0</v>
      </c>
      <c r="O325">
        <v>0</v>
      </c>
      <c r="P325">
        <v>674</v>
      </c>
      <c r="Q325">
        <v>792</v>
      </c>
      <c r="R325">
        <v>25257</v>
      </c>
      <c r="AC325" t="s">
        <v>56</v>
      </c>
      <c r="AD325" t="s">
        <v>44</v>
      </c>
      <c r="AE325" t="b">
        <v>0</v>
      </c>
      <c r="AF325" t="s">
        <v>45</v>
      </c>
      <c r="AG325" t="s">
        <v>46</v>
      </c>
      <c r="AH325" t="s">
        <v>47</v>
      </c>
      <c r="AI325" t="s">
        <v>48</v>
      </c>
      <c r="AK325">
        <f t="shared" ca="1" si="5"/>
        <v>0.18912204645806252</v>
      </c>
    </row>
    <row r="326" spans="1:37" x14ac:dyDescent="0.2">
      <c r="A326" t="s">
        <v>36</v>
      </c>
      <c r="B326" s="1">
        <v>1.28782E+18</v>
      </c>
      <c r="C326" t="s">
        <v>1055</v>
      </c>
      <c r="D326" t="s">
        <v>78</v>
      </c>
      <c r="E326" s="2">
        <v>44039.78125</v>
      </c>
      <c r="F326" s="2">
        <v>44039.447916666664</v>
      </c>
      <c r="G326" t="s">
        <v>1056</v>
      </c>
      <c r="H326" t="s">
        <v>1255</v>
      </c>
      <c r="I326" t="s">
        <v>283</v>
      </c>
      <c r="J326" t="s">
        <v>284</v>
      </c>
      <c r="K326" t="s">
        <v>247</v>
      </c>
      <c r="N326" t="b">
        <v>0</v>
      </c>
      <c r="O326">
        <v>0</v>
      </c>
      <c r="P326">
        <v>572</v>
      </c>
      <c r="Q326">
        <v>1243</v>
      </c>
      <c r="R326">
        <v>15201</v>
      </c>
      <c r="AC326" t="s">
        <v>43</v>
      </c>
      <c r="AD326" t="s">
        <v>44</v>
      </c>
      <c r="AE326" t="b">
        <v>0</v>
      </c>
      <c r="AF326" t="s">
        <v>45</v>
      </c>
      <c r="AG326" t="s">
        <v>46</v>
      </c>
      <c r="AH326" t="s">
        <v>47</v>
      </c>
      <c r="AI326" t="s">
        <v>48</v>
      </c>
      <c r="AK326">
        <f t="shared" ca="1" si="5"/>
        <v>0.24320248721187443</v>
      </c>
    </row>
    <row r="327" spans="1:37" x14ac:dyDescent="0.2">
      <c r="A327" t="s">
        <v>36</v>
      </c>
      <c r="B327" s="1">
        <v>1.28339E+18</v>
      </c>
      <c r="C327" t="s">
        <v>37</v>
      </c>
      <c r="D327" t="s">
        <v>38</v>
      </c>
      <c r="E327" s="2">
        <v>44027.564583333333</v>
      </c>
      <c r="F327" s="2">
        <v>44027.231249999997</v>
      </c>
      <c r="G327" t="s">
        <v>1057</v>
      </c>
      <c r="H327" t="s">
        <v>1255</v>
      </c>
      <c r="I327" t="s">
        <v>528</v>
      </c>
      <c r="J327" t="s">
        <v>529</v>
      </c>
      <c r="K327" t="s">
        <v>42</v>
      </c>
      <c r="M327" t="s">
        <v>1058</v>
      </c>
      <c r="N327" t="b">
        <v>0</v>
      </c>
      <c r="O327">
        <v>0</v>
      </c>
      <c r="P327">
        <v>45930</v>
      </c>
      <c r="Q327">
        <v>865</v>
      </c>
      <c r="R327">
        <v>7761</v>
      </c>
      <c r="AC327" t="s">
        <v>43</v>
      </c>
      <c r="AD327" t="s">
        <v>44</v>
      </c>
      <c r="AE327" t="b">
        <v>0</v>
      </c>
      <c r="AF327" t="s">
        <v>45</v>
      </c>
      <c r="AG327" t="s">
        <v>46</v>
      </c>
      <c r="AH327" t="s">
        <v>47</v>
      </c>
      <c r="AI327" t="s">
        <v>48</v>
      </c>
      <c r="AK327">
        <f t="shared" ca="1" si="5"/>
        <v>0.88748565669739754</v>
      </c>
    </row>
    <row r="328" spans="1:37" x14ac:dyDescent="0.2">
      <c r="A328" t="s">
        <v>36</v>
      </c>
      <c r="B328" s="1">
        <v>1.28282E+18</v>
      </c>
      <c r="C328" t="s">
        <v>37</v>
      </c>
      <c r="D328" t="s">
        <v>38</v>
      </c>
      <c r="E328" s="2">
        <v>44025.974999999999</v>
      </c>
      <c r="F328" s="2">
        <v>44025.64166666667</v>
      </c>
      <c r="G328" t="s">
        <v>1059</v>
      </c>
      <c r="H328" t="s">
        <v>1255</v>
      </c>
      <c r="I328" t="s">
        <v>1060</v>
      </c>
      <c r="J328" t="s">
        <v>1061</v>
      </c>
      <c r="K328" t="s">
        <v>42</v>
      </c>
      <c r="N328" t="b">
        <v>0</v>
      </c>
      <c r="O328">
        <v>0</v>
      </c>
      <c r="P328">
        <v>219</v>
      </c>
      <c r="Q328">
        <v>258</v>
      </c>
      <c r="R328">
        <v>12591</v>
      </c>
      <c r="AC328" t="s">
        <v>56</v>
      </c>
      <c r="AD328" t="s">
        <v>44</v>
      </c>
      <c r="AE328" t="b">
        <v>0</v>
      </c>
      <c r="AF328" t="s">
        <v>45</v>
      </c>
      <c r="AG328" t="s">
        <v>46</v>
      </c>
      <c r="AH328" t="s">
        <v>47</v>
      </c>
      <c r="AI328" t="s">
        <v>48</v>
      </c>
      <c r="AK328">
        <f t="shared" ca="1" si="5"/>
        <v>0.17074728703626141</v>
      </c>
    </row>
    <row r="329" spans="1:37" x14ac:dyDescent="0.2">
      <c r="A329" t="s">
        <v>36</v>
      </c>
      <c r="B329" s="1">
        <v>1.28271E+18</v>
      </c>
      <c r="C329" t="s">
        <v>387</v>
      </c>
      <c r="D329" t="s">
        <v>38</v>
      </c>
      <c r="E329" s="2">
        <v>44025.689583333333</v>
      </c>
      <c r="F329" s="2">
        <v>44025.356249999997</v>
      </c>
      <c r="G329" t="s">
        <v>1062</v>
      </c>
      <c r="H329" t="s">
        <v>1257</v>
      </c>
      <c r="I329" t="s">
        <v>1063</v>
      </c>
      <c r="J329" t="s">
        <v>1064</v>
      </c>
      <c r="K329" t="s">
        <v>150</v>
      </c>
      <c r="N329" t="b">
        <v>0</v>
      </c>
      <c r="O329">
        <v>0</v>
      </c>
      <c r="P329">
        <v>55</v>
      </c>
      <c r="Q329">
        <v>471</v>
      </c>
      <c r="R329">
        <v>1415</v>
      </c>
      <c r="AC329" t="s">
        <v>56</v>
      </c>
      <c r="AD329" t="s">
        <v>44</v>
      </c>
      <c r="AE329" t="b">
        <v>0</v>
      </c>
      <c r="AF329" t="s">
        <v>45</v>
      </c>
      <c r="AG329" t="s">
        <v>46</v>
      </c>
      <c r="AH329" t="s">
        <v>47</v>
      </c>
      <c r="AI329" t="s">
        <v>48</v>
      </c>
      <c r="AK329">
        <f t="shared" ca="1" si="5"/>
        <v>0.78273013020388238</v>
      </c>
    </row>
    <row r="330" spans="1:37" x14ac:dyDescent="0.2">
      <c r="A330" t="s">
        <v>36</v>
      </c>
      <c r="B330" s="1">
        <v>1.29317E+18</v>
      </c>
      <c r="C330" t="s">
        <v>37</v>
      </c>
      <c r="D330" t="s">
        <v>38</v>
      </c>
      <c r="E330" s="2">
        <v>44054.53402777778</v>
      </c>
      <c r="F330" s="2">
        <v>44054.200694444444</v>
      </c>
      <c r="G330" t="s">
        <v>1065</v>
      </c>
      <c r="H330" t="s">
        <v>1254</v>
      </c>
      <c r="I330" t="s">
        <v>1066</v>
      </c>
      <c r="J330" t="s">
        <v>1067</v>
      </c>
      <c r="K330" t="s">
        <v>42</v>
      </c>
      <c r="N330" t="b">
        <v>0</v>
      </c>
      <c r="O330">
        <v>0</v>
      </c>
      <c r="P330">
        <v>277</v>
      </c>
      <c r="Q330">
        <v>1172</v>
      </c>
      <c r="R330">
        <v>21231</v>
      </c>
      <c r="AC330" t="s">
        <v>43</v>
      </c>
      <c r="AD330" t="s">
        <v>44</v>
      </c>
      <c r="AE330" t="b">
        <v>0</v>
      </c>
      <c r="AF330" t="s">
        <v>45</v>
      </c>
      <c r="AG330" t="s">
        <v>46</v>
      </c>
      <c r="AH330" t="s">
        <v>47</v>
      </c>
      <c r="AI330" t="s">
        <v>48</v>
      </c>
      <c r="AK330">
        <f t="shared" ca="1" si="5"/>
        <v>0.61648736063145826</v>
      </c>
    </row>
    <row r="331" spans="1:37" x14ac:dyDescent="0.2">
      <c r="A331" t="s">
        <v>36</v>
      </c>
      <c r="B331" s="1">
        <v>1.28795E+18</v>
      </c>
      <c r="C331" t="s">
        <v>37</v>
      </c>
      <c r="D331" t="s">
        <v>38</v>
      </c>
      <c r="E331" s="2">
        <v>44040.134027777778</v>
      </c>
      <c r="F331" s="2">
        <v>44039.800694444442</v>
      </c>
      <c r="G331" t="s">
        <v>1068</v>
      </c>
      <c r="H331" t="s">
        <v>1255</v>
      </c>
      <c r="I331" t="s">
        <v>1069</v>
      </c>
      <c r="J331" t="s">
        <v>1070</v>
      </c>
      <c r="K331" t="s">
        <v>846</v>
      </c>
      <c r="N331" t="b">
        <v>0</v>
      </c>
      <c r="O331">
        <v>0</v>
      </c>
      <c r="P331">
        <v>7</v>
      </c>
      <c r="Q331">
        <v>40</v>
      </c>
      <c r="R331">
        <v>64</v>
      </c>
      <c r="AC331" t="s">
        <v>43</v>
      </c>
      <c r="AD331" t="s">
        <v>44</v>
      </c>
      <c r="AE331" t="b">
        <v>0</v>
      </c>
      <c r="AF331" t="s">
        <v>45</v>
      </c>
      <c r="AG331" t="s">
        <v>46</v>
      </c>
      <c r="AH331" t="s">
        <v>47</v>
      </c>
      <c r="AI331" t="s">
        <v>48</v>
      </c>
      <c r="AK331">
        <f t="shared" ca="1" si="5"/>
        <v>0.14467806369980396</v>
      </c>
    </row>
    <row r="332" spans="1:37" x14ac:dyDescent="0.2">
      <c r="A332" t="s">
        <v>36</v>
      </c>
      <c r="B332" s="1">
        <v>1.28287E+18</v>
      </c>
      <c r="C332" t="s">
        <v>37</v>
      </c>
      <c r="D332" t="s">
        <v>38</v>
      </c>
      <c r="E332" s="2">
        <v>44026.12222222222</v>
      </c>
      <c r="F332" s="2">
        <v>44025.788888888892</v>
      </c>
      <c r="G332" t="s">
        <v>1071</v>
      </c>
      <c r="H332" t="s">
        <v>1255</v>
      </c>
      <c r="I332" t="s">
        <v>50</v>
      </c>
      <c r="J332" t="s">
        <v>51</v>
      </c>
      <c r="K332" t="s">
        <v>42</v>
      </c>
      <c r="N332" t="b">
        <v>0</v>
      </c>
      <c r="O332">
        <v>0</v>
      </c>
      <c r="P332">
        <v>46838</v>
      </c>
      <c r="Q332">
        <v>341</v>
      </c>
      <c r="R332">
        <v>4892</v>
      </c>
      <c r="AC332" t="s">
        <v>56</v>
      </c>
      <c r="AD332" t="s">
        <v>44</v>
      </c>
      <c r="AE332" t="b">
        <v>0</v>
      </c>
      <c r="AF332" t="s">
        <v>45</v>
      </c>
      <c r="AG332" t="s">
        <v>46</v>
      </c>
      <c r="AH332" t="s">
        <v>47</v>
      </c>
      <c r="AI332" t="s">
        <v>48</v>
      </c>
      <c r="AK332">
        <f t="shared" ca="1" si="5"/>
        <v>0.4270178901145848</v>
      </c>
    </row>
    <row r="333" spans="1:37" x14ac:dyDescent="0.2">
      <c r="A333" t="s">
        <v>36</v>
      </c>
      <c r="B333" s="1">
        <v>1.28564E+18</v>
      </c>
      <c r="C333" t="s">
        <v>142</v>
      </c>
      <c r="D333" t="s">
        <v>38</v>
      </c>
      <c r="E333" s="2">
        <v>44033.771527777775</v>
      </c>
      <c r="F333" s="2">
        <v>44033.438194444447</v>
      </c>
      <c r="G333" t="s">
        <v>1072</v>
      </c>
      <c r="H333" t="s">
        <v>1254</v>
      </c>
      <c r="I333" t="s">
        <v>1073</v>
      </c>
      <c r="J333" t="s">
        <v>1074</v>
      </c>
      <c r="K333" t="s">
        <v>42</v>
      </c>
      <c r="N333" t="b">
        <v>0</v>
      </c>
      <c r="O333">
        <v>0</v>
      </c>
      <c r="P333">
        <v>65</v>
      </c>
      <c r="Q333">
        <v>101</v>
      </c>
      <c r="R333">
        <v>3364</v>
      </c>
      <c r="AC333" t="s">
        <v>43</v>
      </c>
      <c r="AD333" t="s">
        <v>44</v>
      </c>
      <c r="AE333" t="b">
        <v>0</v>
      </c>
      <c r="AF333" t="s">
        <v>45</v>
      </c>
      <c r="AG333" t="s">
        <v>46</v>
      </c>
      <c r="AH333" t="s">
        <v>47</v>
      </c>
      <c r="AI333" t="s">
        <v>48</v>
      </c>
      <c r="AK333">
        <f t="shared" ca="1" si="5"/>
        <v>0.44567824944713419</v>
      </c>
    </row>
    <row r="334" spans="1:37" x14ac:dyDescent="0.2">
      <c r="A334" t="s">
        <v>36</v>
      </c>
      <c r="B334" s="1">
        <v>1.28599E+18</v>
      </c>
      <c r="C334" t="s">
        <v>37</v>
      </c>
      <c r="D334" t="s">
        <v>38</v>
      </c>
      <c r="E334" s="2">
        <v>44034.717361111114</v>
      </c>
      <c r="F334" s="2">
        <v>44034.384027777778</v>
      </c>
      <c r="G334" t="s">
        <v>1075</v>
      </c>
      <c r="H334" t="s">
        <v>1255</v>
      </c>
      <c r="I334" t="s">
        <v>1076</v>
      </c>
      <c r="J334" t="s">
        <v>1077</v>
      </c>
      <c r="K334" t="s">
        <v>42</v>
      </c>
      <c r="N334" t="b">
        <v>0</v>
      </c>
      <c r="O334">
        <v>0</v>
      </c>
      <c r="P334">
        <v>16840</v>
      </c>
      <c r="Q334">
        <v>7883</v>
      </c>
      <c r="R334">
        <v>27361</v>
      </c>
      <c r="AC334" t="s">
        <v>43</v>
      </c>
      <c r="AD334" t="s">
        <v>44</v>
      </c>
      <c r="AE334" t="b">
        <v>0</v>
      </c>
      <c r="AF334" t="s">
        <v>45</v>
      </c>
      <c r="AG334" t="s">
        <v>46</v>
      </c>
      <c r="AH334" t="s">
        <v>47</v>
      </c>
      <c r="AI334" t="s">
        <v>48</v>
      </c>
      <c r="AK334">
        <f t="shared" ca="1" si="5"/>
        <v>0.95891418136209594</v>
      </c>
    </row>
    <row r="335" spans="1:37" x14ac:dyDescent="0.2">
      <c r="A335" t="s">
        <v>36</v>
      </c>
      <c r="B335" s="1">
        <v>1.28978E+18</v>
      </c>
      <c r="C335" t="s">
        <v>37</v>
      </c>
      <c r="D335" t="s">
        <v>38</v>
      </c>
      <c r="E335" s="2">
        <v>44045.179861111108</v>
      </c>
      <c r="F335" s="2">
        <v>44044.84652777778</v>
      </c>
      <c r="G335" t="s">
        <v>1078</v>
      </c>
      <c r="I335" t="s">
        <v>59</v>
      </c>
      <c r="J335" t="s">
        <v>1079</v>
      </c>
      <c r="K335" t="s">
        <v>61</v>
      </c>
      <c r="M335" t="s">
        <v>1080</v>
      </c>
      <c r="N335" t="b">
        <v>0</v>
      </c>
      <c r="O335">
        <v>0</v>
      </c>
      <c r="P335">
        <v>5053</v>
      </c>
      <c r="Q335">
        <v>1478</v>
      </c>
      <c r="R335">
        <v>29387</v>
      </c>
      <c r="AC335" t="s">
        <v>62</v>
      </c>
      <c r="AD335" t="s">
        <v>44</v>
      </c>
      <c r="AE335" t="b">
        <v>0</v>
      </c>
      <c r="AF335" t="s">
        <v>45</v>
      </c>
      <c r="AG335" t="s">
        <v>46</v>
      </c>
      <c r="AH335" t="s">
        <v>47</v>
      </c>
      <c r="AI335" t="s">
        <v>48</v>
      </c>
      <c r="AK335">
        <f t="shared" ca="1" si="5"/>
        <v>0.92066513060182642</v>
      </c>
    </row>
    <row r="336" spans="1:37" x14ac:dyDescent="0.2">
      <c r="A336" t="s">
        <v>36</v>
      </c>
      <c r="B336" s="1">
        <v>1.28868E+18</v>
      </c>
      <c r="C336" t="s">
        <v>37</v>
      </c>
      <c r="D336" t="s">
        <v>38</v>
      </c>
      <c r="E336" s="2">
        <v>44042.137499999997</v>
      </c>
      <c r="F336" s="2">
        <v>44041.804166666669</v>
      </c>
      <c r="G336" t="s">
        <v>1081</v>
      </c>
      <c r="H336" t="s">
        <v>1254</v>
      </c>
      <c r="I336" t="s">
        <v>1082</v>
      </c>
      <c r="J336" t="s">
        <v>1083</v>
      </c>
      <c r="K336" t="s">
        <v>273</v>
      </c>
      <c r="N336" t="b">
        <v>0</v>
      </c>
      <c r="O336">
        <v>0</v>
      </c>
      <c r="P336">
        <v>139</v>
      </c>
      <c r="Q336">
        <v>501</v>
      </c>
      <c r="R336">
        <v>2432</v>
      </c>
      <c r="AC336" t="s">
        <v>56</v>
      </c>
      <c r="AD336" t="s">
        <v>44</v>
      </c>
      <c r="AE336" t="b">
        <v>0</v>
      </c>
      <c r="AF336" t="s">
        <v>45</v>
      </c>
      <c r="AG336" t="s">
        <v>46</v>
      </c>
      <c r="AH336" t="s">
        <v>47</v>
      </c>
      <c r="AI336" t="s">
        <v>48</v>
      </c>
      <c r="AK336">
        <f t="shared" ca="1" si="5"/>
        <v>0.27029533698108665</v>
      </c>
    </row>
    <row r="337" spans="1:37" x14ac:dyDescent="0.2">
      <c r="A337" t="s">
        <v>36</v>
      </c>
      <c r="B337" s="1">
        <v>1.28363E+18</v>
      </c>
      <c r="C337" t="s">
        <v>37</v>
      </c>
      <c r="D337" t="s">
        <v>38</v>
      </c>
      <c r="E337" s="2">
        <v>44028.21597222222</v>
      </c>
      <c r="F337" s="2">
        <v>44027.882638888892</v>
      </c>
      <c r="G337" t="s">
        <v>1084</v>
      </c>
      <c r="H337" t="s">
        <v>1255</v>
      </c>
      <c r="I337" t="s">
        <v>1085</v>
      </c>
      <c r="J337" t="s">
        <v>1086</v>
      </c>
      <c r="K337" t="s">
        <v>42</v>
      </c>
      <c r="N337" t="b">
        <v>0</v>
      </c>
      <c r="O337">
        <v>0</v>
      </c>
      <c r="P337">
        <v>1408</v>
      </c>
      <c r="Q337">
        <v>22</v>
      </c>
      <c r="R337">
        <v>14120</v>
      </c>
      <c r="AC337" t="s">
        <v>56</v>
      </c>
      <c r="AD337" t="s">
        <v>44</v>
      </c>
      <c r="AE337" t="b">
        <v>0</v>
      </c>
      <c r="AF337" t="s">
        <v>45</v>
      </c>
      <c r="AG337" t="s">
        <v>46</v>
      </c>
      <c r="AH337" t="s">
        <v>47</v>
      </c>
      <c r="AI337" t="s">
        <v>48</v>
      </c>
      <c r="AK337">
        <f t="shared" ca="1" si="5"/>
        <v>0.94566175474950231</v>
      </c>
    </row>
    <row r="338" spans="1:37" x14ac:dyDescent="0.2">
      <c r="A338" t="s">
        <v>36</v>
      </c>
      <c r="B338" s="1">
        <v>1.28997E+18</v>
      </c>
      <c r="C338" t="s">
        <v>37</v>
      </c>
      <c r="D338" t="s">
        <v>38</v>
      </c>
      <c r="E338" s="2">
        <v>44045.697222222225</v>
      </c>
      <c r="F338" s="2">
        <v>44045.363888888889</v>
      </c>
      <c r="G338" t="s">
        <v>1087</v>
      </c>
      <c r="H338" t="s">
        <v>1255</v>
      </c>
      <c r="I338" t="s">
        <v>512</v>
      </c>
      <c r="J338" t="s">
        <v>1088</v>
      </c>
      <c r="K338" t="s">
        <v>42</v>
      </c>
      <c r="M338" t="s">
        <v>1089</v>
      </c>
      <c r="N338" t="b">
        <v>0</v>
      </c>
      <c r="O338">
        <v>0</v>
      </c>
      <c r="P338">
        <v>339</v>
      </c>
      <c r="Q338">
        <v>402</v>
      </c>
      <c r="R338">
        <v>1459</v>
      </c>
      <c r="AC338" t="s">
        <v>137</v>
      </c>
      <c r="AD338" t="s">
        <v>44</v>
      </c>
      <c r="AE338" t="b">
        <v>0</v>
      </c>
      <c r="AF338" t="s">
        <v>45</v>
      </c>
      <c r="AG338" t="s">
        <v>46</v>
      </c>
      <c r="AH338" t="s">
        <v>47</v>
      </c>
      <c r="AI338" t="s">
        <v>48</v>
      </c>
      <c r="AK338">
        <f t="shared" ca="1" si="5"/>
        <v>0.49212566907014543</v>
      </c>
    </row>
    <row r="339" spans="1:37" x14ac:dyDescent="0.2">
      <c r="A339" t="s">
        <v>36</v>
      </c>
      <c r="B339" s="1">
        <v>1.28681E+18</v>
      </c>
      <c r="C339" t="s">
        <v>37</v>
      </c>
      <c r="D339" t="s">
        <v>38</v>
      </c>
      <c r="E339" s="2">
        <v>44036.992361111108</v>
      </c>
      <c r="F339" s="2">
        <v>44036.65902777778</v>
      </c>
      <c r="G339" t="s">
        <v>1090</v>
      </c>
      <c r="H339" t="s">
        <v>1254</v>
      </c>
      <c r="I339" t="s">
        <v>1091</v>
      </c>
      <c r="J339" t="s">
        <v>1092</v>
      </c>
      <c r="K339" t="s">
        <v>150</v>
      </c>
      <c r="N339" t="b">
        <v>0</v>
      </c>
      <c r="O339">
        <v>0</v>
      </c>
      <c r="P339">
        <v>28</v>
      </c>
      <c r="Q339">
        <v>10</v>
      </c>
      <c r="R339">
        <v>554</v>
      </c>
      <c r="AC339" t="s">
        <v>56</v>
      </c>
      <c r="AD339" t="s">
        <v>44</v>
      </c>
      <c r="AE339" t="b">
        <v>0</v>
      </c>
      <c r="AF339" t="s">
        <v>45</v>
      </c>
      <c r="AG339" t="s">
        <v>46</v>
      </c>
      <c r="AH339" t="s">
        <v>47</v>
      </c>
      <c r="AI339" t="s">
        <v>48</v>
      </c>
      <c r="AK339">
        <f t="shared" ca="1" si="5"/>
        <v>0.48521501006471235</v>
      </c>
    </row>
    <row r="340" spans="1:37" x14ac:dyDescent="0.2">
      <c r="A340" t="s">
        <v>36</v>
      </c>
      <c r="B340" s="1">
        <v>1.2878E+18</v>
      </c>
      <c r="C340" t="s">
        <v>37</v>
      </c>
      <c r="D340" t="s">
        <v>38</v>
      </c>
      <c r="E340" s="2">
        <v>44039.722916666666</v>
      </c>
      <c r="F340" s="2">
        <v>44039.38958333333</v>
      </c>
      <c r="G340" t="s">
        <v>1093</v>
      </c>
      <c r="H340" t="s">
        <v>1255</v>
      </c>
      <c r="I340" t="s">
        <v>1094</v>
      </c>
      <c r="J340" t="s">
        <v>1095</v>
      </c>
      <c r="K340" t="s">
        <v>150</v>
      </c>
      <c r="N340" t="b">
        <v>0</v>
      </c>
      <c r="O340">
        <v>0</v>
      </c>
      <c r="P340">
        <v>329</v>
      </c>
      <c r="Q340">
        <v>1963</v>
      </c>
      <c r="R340">
        <v>43089</v>
      </c>
      <c r="AC340" t="s">
        <v>56</v>
      </c>
      <c r="AD340" t="s">
        <v>44</v>
      </c>
      <c r="AE340" t="b">
        <v>0</v>
      </c>
      <c r="AF340" t="s">
        <v>45</v>
      </c>
      <c r="AG340" t="s">
        <v>46</v>
      </c>
      <c r="AH340" t="s">
        <v>47</v>
      </c>
      <c r="AI340" t="s">
        <v>48</v>
      </c>
      <c r="AK340">
        <f t="shared" ca="1" si="5"/>
        <v>0.52876266076470413</v>
      </c>
    </row>
    <row r="341" spans="1:37" x14ac:dyDescent="0.2">
      <c r="A341" t="s">
        <v>36</v>
      </c>
      <c r="B341" s="1">
        <v>1.28353E+18</v>
      </c>
      <c r="C341" t="s">
        <v>37</v>
      </c>
      <c r="D341" t="s">
        <v>38</v>
      </c>
      <c r="E341" s="2">
        <v>44027.936805555553</v>
      </c>
      <c r="F341" s="2">
        <v>44027.603472222225</v>
      </c>
      <c r="G341" t="s">
        <v>1096</v>
      </c>
      <c r="H341" t="s">
        <v>1255</v>
      </c>
      <c r="I341" t="s">
        <v>350</v>
      </c>
      <c r="J341" t="s">
        <v>351</v>
      </c>
      <c r="K341" t="s">
        <v>42</v>
      </c>
      <c r="N341" t="b">
        <v>0</v>
      </c>
      <c r="O341">
        <v>0</v>
      </c>
      <c r="P341">
        <v>1401</v>
      </c>
      <c r="Q341">
        <v>88</v>
      </c>
      <c r="R341">
        <v>2096</v>
      </c>
      <c r="AC341" t="s">
        <v>56</v>
      </c>
      <c r="AD341" t="s">
        <v>44</v>
      </c>
      <c r="AE341" t="b">
        <v>0</v>
      </c>
      <c r="AF341" t="s">
        <v>45</v>
      </c>
      <c r="AG341" t="s">
        <v>46</v>
      </c>
      <c r="AH341" t="s">
        <v>47</v>
      </c>
      <c r="AI341" t="s">
        <v>48</v>
      </c>
      <c r="AK341">
        <f t="shared" ca="1" si="5"/>
        <v>0.31962777035646617</v>
      </c>
    </row>
    <row r="342" spans="1:37" x14ac:dyDescent="0.2">
      <c r="A342" t="s">
        <v>36</v>
      </c>
      <c r="B342" s="1">
        <v>1.28382E+18</v>
      </c>
      <c r="C342" t="s">
        <v>37</v>
      </c>
      <c r="D342" t="s">
        <v>38</v>
      </c>
      <c r="E342" s="2">
        <v>44028.728472222225</v>
      </c>
      <c r="F342" s="2">
        <v>44028.395138888889</v>
      </c>
      <c r="G342" t="s">
        <v>1097</v>
      </c>
      <c r="H342" t="s">
        <v>1255</v>
      </c>
      <c r="I342" t="s">
        <v>1098</v>
      </c>
      <c r="J342" t="s">
        <v>1099</v>
      </c>
      <c r="K342" t="s">
        <v>42</v>
      </c>
      <c r="N342" t="b">
        <v>0</v>
      </c>
      <c r="O342">
        <v>0</v>
      </c>
      <c r="P342">
        <v>4039</v>
      </c>
      <c r="Q342">
        <v>4993</v>
      </c>
      <c r="R342">
        <v>26759</v>
      </c>
      <c r="AC342" t="s">
        <v>137</v>
      </c>
      <c r="AD342" t="s">
        <v>44</v>
      </c>
      <c r="AE342" t="b">
        <v>0</v>
      </c>
      <c r="AF342" t="s">
        <v>45</v>
      </c>
      <c r="AG342" t="s">
        <v>46</v>
      </c>
      <c r="AH342" t="s">
        <v>47</v>
      </c>
      <c r="AI342" t="s">
        <v>48</v>
      </c>
      <c r="AK342">
        <f t="shared" ca="1" si="5"/>
        <v>0.62876248191449091</v>
      </c>
    </row>
    <row r="343" spans="1:37" x14ac:dyDescent="0.2">
      <c r="A343" t="s">
        <v>36</v>
      </c>
      <c r="B343" s="1">
        <v>1.2923E+18</v>
      </c>
      <c r="C343" t="s">
        <v>37</v>
      </c>
      <c r="D343" t="s">
        <v>38</v>
      </c>
      <c r="E343" s="2">
        <v>44052.134722222225</v>
      </c>
      <c r="F343" s="2">
        <v>44051.801388888889</v>
      </c>
      <c r="G343" t="s">
        <v>1100</v>
      </c>
      <c r="H343" t="s">
        <v>1254</v>
      </c>
      <c r="I343" t="s">
        <v>1101</v>
      </c>
      <c r="J343" t="s">
        <v>1102</v>
      </c>
      <c r="K343" t="s">
        <v>73</v>
      </c>
      <c r="N343" t="b">
        <v>0</v>
      </c>
      <c r="O343">
        <v>0</v>
      </c>
      <c r="P343">
        <v>3340</v>
      </c>
      <c r="Q343">
        <v>3260</v>
      </c>
      <c r="R343">
        <v>21958</v>
      </c>
      <c r="AC343" t="s">
        <v>137</v>
      </c>
      <c r="AD343" t="s">
        <v>44</v>
      </c>
      <c r="AE343" t="b">
        <v>0</v>
      </c>
      <c r="AF343" t="s">
        <v>45</v>
      </c>
      <c r="AG343" t="s">
        <v>46</v>
      </c>
      <c r="AH343" t="s">
        <v>47</v>
      </c>
      <c r="AI343" t="s">
        <v>48</v>
      </c>
      <c r="AK343">
        <f t="shared" ca="1" si="5"/>
        <v>0.80216565139133533</v>
      </c>
    </row>
    <row r="344" spans="1:37" x14ac:dyDescent="0.2">
      <c r="A344" t="s">
        <v>36</v>
      </c>
      <c r="B344" s="1">
        <v>1.29157E+18</v>
      </c>
      <c r="C344" t="s">
        <v>151</v>
      </c>
      <c r="D344" t="s">
        <v>38</v>
      </c>
      <c r="E344" s="2">
        <v>44050.114583333336</v>
      </c>
      <c r="F344" s="2">
        <v>44049.78125</v>
      </c>
      <c r="G344" t="s">
        <v>1103</v>
      </c>
      <c r="H344" t="s">
        <v>1254</v>
      </c>
      <c r="I344" t="s">
        <v>1104</v>
      </c>
      <c r="J344" t="s">
        <v>1105</v>
      </c>
      <c r="K344" t="s">
        <v>1106</v>
      </c>
      <c r="N344" t="b">
        <v>0</v>
      </c>
      <c r="O344">
        <v>0</v>
      </c>
      <c r="P344">
        <v>1035</v>
      </c>
      <c r="Q344">
        <v>3228</v>
      </c>
      <c r="R344">
        <v>31997</v>
      </c>
      <c r="AC344" t="s">
        <v>137</v>
      </c>
      <c r="AD344" t="s">
        <v>44</v>
      </c>
      <c r="AE344" t="b">
        <v>0</v>
      </c>
      <c r="AF344" t="s">
        <v>45</v>
      </c>
      <c r="AG344" t="s">
        <v>46</v>
      </c>
      <c r="AH344" t="s">
        <v>47</v>
      </c>
      <c r="AI344" t="s">
        <v>48</v>
      </c>
      <c r="AK344">
        <f t="shared" ca="1" si="5"/>
        <v>0.90523421041291907</v>
      </c>
    </row>
    <row r="345" spans="1:37" x14ac:dyDescent="0.2">
      <c r="A345" t="s">
        <v>36</v>
      </c>
      <c r="B345" s="1">
        <v>1.29215E+18</v>
      </c>
      <c r="C345" t="s">
        <v>37</v>
      </c>
      <c r="D345" t="s">
        <v>38</v>
      </c>
      <c r="E345" s="2">
        <v>44051.720833333333</v>
      </c>
      <c r="F345" s="2">
        <v>44051.387499999997</v>
      </c>
      <c r="G345" t="s">
        <v>1107</v>
      </c>
      <c r="H345" t="s">
        <v>1257</v>
      </c>
      <c r="I345" t="s">
        <v>1108</v>
      </c>
      <c r="J345" t="s">
        <v>1109</v>
      </c>
      <c r="K345" t="s">
        <v>42</v>
      </c>
      <c r="N345" t="b">
        <v>0</v>
      </c>
      <c r="O345">
        <v>0</v>
      </c>
      <c r="P345">
        <v>1257</v>
      </c>
      <c r="Q345">
        <v>404</v>
      </c>
      <c r="R345">
        <v>86223</v>
      </c>
      <c r="AC345" t="s">
        <v>137</v>
      </c>
      <c r="AD345" t="s">
        <v>44</v>
      </c>
      <c r="AE345" t="b">
        <v>0</v>
      </c>
      <c r="AF345" t="s">
        <v>45</v>
      </c>
      <c r="AG345" t="s">
        <v>46</v>
      </c>
      <c r="AH345" t="s">
        <v>47</v>
      </c>
      <c r="AI345" t="s">
        <v>48</v>
      </c>
      <c r="AK345">
        <f t="shared" ca="1" si="5"/>
        <v>0.88620673484954193</v>
      </c>
    </row>
    <row r="346" spans="1:37" x14ac:dyDescent="0.2">
      <c r="A346" t="s">
        <v>36</v>
      </c>
      <c r="B346" s="1">
        <v>1.28851E+18</v>
      </c>
      <c r="C346" t="s">
        <v>37</v>
      </c>
      <c r="D346" t="s">
        <v>38</v>
      </c>
      <c r="E346" s="2">
        <v>44041.673611111109</v>
      </c>
      <c r="F346" s="2">
        <v>44041.340277777781</v>
      </c>
      <c r="G346" t="s">
        <v>1110</v>
      </c>
      <c r="H346" t="s">
        <v>1254</v>
      </c>
      <c r="I346" t="s">
        <v>1111</v>
      </c>
      <c r="J346" t="s">
        <v>1112</v>
      </c>
      <c r="K346" t="s">
        <v>42</v>
      </c>
      <c r="N346" t="b">
        <v>0</v>
      </c>
      <c r="O346">
        <v>0</v>
      </c>
      <c r="P346">
        <v>6291</v>
      </c>
      <c r="Q346">
        <v>6227</v>
      </c>
      <c r="R346">
        <v>169882</v>
      </c>
      <c r="AC346" t="s">
        <v>182</v>
      </c>
      <c r="AD346" t="s">
        <v>44</v>
      </c>
      <c r="AE346" t="b">
        <v>0</v>
      </c>
      <c r="AF346" t="s">
        <v>45</v>
      </c>
      <c r="AG346" t="s">
        <v>46</v>
      </c>
      <c r="AH346" t="s">
        <v>47</v>
      </c>
      <c r="AI346" t="s">
        <v>48</v>
      </c>
      <c r="AK346">
        <f t="shared" ca="1" si="5"/>
        <v>0.50605180423487872</v>
      </c>
    </row>
    <row r="347" spans="1:37" x14ac:dyDescent="0.2">
      <c r="A347" t="s">
        <v>36</v>
      </c>
      <c r="B347" s="1">
        <v>1.28539E+18</v>
      </c>
      <c r="C347" t="s">
        <v>37</v>
      </c>
      <c r="D347" t="s">
        <v>38</v>
      </c>
      <c r="E347" s="2">
        <v>44033.063888888886</v>
      </c>
      <c r="F347" s="2">
        <v>44032.730555555558</v>
      </c>
      <c r="G347" t="s">
        <v>1113</v>
      </c>
      <c r="H347" t="s">
        <v>1255</v>
      </c>
      <c r="I347" t="s">
        <v>1114</v>
      </c>
      <c r="J347" t="s">
        <v>1115</v>
      </c>
      <c r="K347" t="s">
        <v>664</v>
      </c>
      <c r="N347" t="b">
        <v>0</v>
      </c>
      <c r="O347">
        <v>0</v>
      </c>
      <c r="P347">
        <v>385</v>
      </c>
      <c r="Q347">
        <v>2352</v>
      </c>
      <c r="R347">
        <v>22819</v>
      </c>
      <c r="AC347" t="s">
        <v>43</v>
      </c>
      <c r="AD347" t="s">
        <v>44</v>
      </c>
      <c r="AE347" t="b">
        <v>0</v>
      </c>
      <c r="AF347" t="s">
        <v>45</v>
      </c>
      <c r="AG347" t="s">
        <v>46</v>
      </c>
      <c r="AH347" t="s">
        <v>47</v>
      </c>
      <c r="AI347" t="s">
        <v>48</v>
      </c>
      <c r="AK347">
        <f t="shared" ca="1" si="5"/>
        <v>0.61360907535383369</v>
      </c>
    </row>
    <row r="348" spans="1:37" x14ac:dyDescent="0.2">
      <c r="A348" t="s">
        <v>36</v>
      </c>
      <c r="B348" s="1">
        <v>1.2896E+18</v>
      </c>
      <c r="C348" t="s">
        <v>37</v>
      </c>
      <c r="D348" t="s">
        <v>38</v>
      </c>
      <c r="E348" s="2">
        <v>44044.681944444441</v>
      </c>
      <c r="F348" s="2">
        <v>44044.348611111112</v>
      </c>
      <c r="G348" t="s">
        <v>1116</v>
      </c>
      <c r="H348" t="s">
        <v>1256</v>
      </c>
      <c r="I348" t="s">
        <v>749</v>
      </c>
      <c r="J348" t="s">
        <v>750</v>
      </c>
      <c r="K348" t="s">
        <v>751</v>
      </c>
      <c r="N348" t="b">
        <v>0</v>
      </c>
      <c r="O348">
        <v>0</v>
      </c>
      <c r="P348">
        <v>10192</v>
      </c>
      <c r="Q348">
        <v>11166</v>
      </c>
      <c r="R348">
        <v>48982</v>
      </c>
      <c r="AC348" t="s">
        <v>137</v>
      </c>
      <c r="AD348" t="s">
        <v>44</v>
      </c>
      <c r="AE348" t="b">
        <v>0</v>
      </c>
      <c r="AF348" t="s">
        <v>45</v>
      </c>
      <c r="AG348" t="s">
        <v>46</v>
      </c>
      <c r="AH348" t="s">
        <v>47</v>
      </c>
      <c r="AI348" t="s">
        <v>48</v>
      </c>
      <c r="AK348">
        <f t="shared" ca="1" si="5"/>
        <v>0.90552704302433196</v>
      </c>
    </row>
    <row r="349" spans="1:37" x14ac:dyDescent="0.2">
      <c r="A349" t="s">
        <v>36</v>
      </c>
      <c r="B349" s="1">
        <v>1.2831E+18</v>
      </c>
      <c r="C349" t="s">
        <v>37</v>
      </c>
      <c r="D349" t="s">
        <v>38</v>
      </c>
      <c r="E349" s="2">
        <v>44026.750694444447</v>
      </c>
      <c r="F349" s="2">
        <v>44026.417361111111</v>
      </c>
      <c r="G349" t="s">
        <v>1117</v>
      </c>
      <c r="H349" t="s">
        <v>1257</v>
      </c>
      <c r="I349" t="s">
        <v>117</v>
      </c>
      <c r="J349" t="s">
        <v>1118</v>
      </c>
      <c r="K349" t="s">
        <v>87</v>
      </c>
      <c r="N349" t="b">
        <v>0</v>
      </c>
      <c r="O349">
        <v>0</v>
      </c>
      <c r="P349">
        <v>2212</v>
      </c>
      <c r="Q349">
        <v>2843</v>
      </c>
      <c r="R349">
        <v>8724</v>
      </c>
      <c r="AC349" t="s">
        <v>56</v>
      </c>
      <c r="AD349" t="s">
        <v>44</v>
      </c>
      <c r="AE349" t="b">
        <v>0</v>
      </c>
      <c r="AF349" t="s">
        <v>45</v>
      </c>
      <c r="AG349" t="s">
        <v>46</v>
      </c>
      <c r="AH349" t="s">
        <v>47</v>
      </c>
      <c r="AI349" t="s">
        <v>48</v>
      </c>
      <c r="AK349">
        <f t="shared" ca="1" si="5"/>
        <v>0.4940004717141725</v>
      </c>
    </row>
    <row r="350" spans="1:37" x14ac:dyDescent="0.2">
      <c r="A350" t="s">
        <v>36</v>
      </c>
      <c r="B350" s="1">
        <v>1.28529E+18</v>
      </c>
      <c r="C350" t="s">
        <v>37</v>
      </c>
      <c r="D350" t="s">
        <v>38</v>
      </c>
      <c r="E350" s="2">
        <v>44032.792361111111</v>
      </c>
      <c r="F350" s="2">
        <v>44032.459027777775</v>
      </c>
      <c r="G350" t="s">
        <v>1119</v>
      </c>
      <c r="H350" t="s">
        <v>1254</v>
      </c>
      <c r="I350" t="s">
        <v>59</v>
      </c>
      <c r="J350" t="s">
        <v>60</v>
      </c>
      <c r="K350" t="s">
        <v>61</v>
      </c>
      <c r="M350" t="s">
        <v>1120</v>
      </c>
      <c r="N350" t="b">
        <v>0</v>
      </c>
      <c r="O350">
        <v>0</v>
      </c>
      <c r="P350">
        <v>4104</v>
      </c>
      <c r="Q350">
        <v>1466</v>
      </c>
      <c r="R350">
        <v>24487</v>
      </c>
      <c r="AC350" t="s">
        <v>62</v>
      </c>
      <c r="AD350" t="s">
        <v>44</v>
      </c>
      <c r="AE350" t="b">
        <v>0</v>
      </c>
      <c r="AF350" t="s">
        <v>45</v>
      </c>
      <c r="AG350" t="s">
        <v>46</v>
      </c>
      <c r="AH350" t="s">
        <v>47</v>
      </c>
      <c r="AI350" t="s">
        <v>48</v>
      </c>
      <c r="AK350">
        <f t="shared" ca="1" si="5"/>
        <v>0.74307693471550229</v>
      </c>
    </row>
    <row r="351" spans="1:37" x14ac:dyDescent="0.2">
      <c r="A351" t="s">
        <v>36</v>
      </c>
      <c r="B351" s="1">
        <v>1.29034E+18</v>
      </c>
      <c r="C351" t="s">
        <v>142</v>
      </c>
      <c r="D351" t="s">
        <v>38</v>
      </c>
      <c r="E351" s="2">
        <v>44046.738888888889</v>
      </c>
      <c r="F351" s="2">
        <v>44046.405555555553</v>
      </c>
      <c r="G351" t="s">
        <v>1121</v>
      </c>
      <c r="H351" t="s">
        <v>1257</v>
      </c>
      <c r="I351" t="s">
        <v>1122</v>
      </c>
      <c r="J351" t="s">
        <v>1123</v>
      </c>
      <c r="K351" t="s">
        <v>42</v>
      </c>
      <c r="N351" t="b">
        <v>0</v>
      </c>
      <c r="O351">
        <v>0</v>
      </c>
      <c r="P351">
        <v>731</v>
      </c>
      <c r="Q351">
        <v>1593</v>
      </c>
      <c r="R351">
        <v>29485</v>
      </c>
      <c r="AC351" t="s">
        <v>56</v>
      </c>
      <c r="AD351" t="s">
        <v>44</v>
      </c>
      <c r="AE351" t="b">
        <v>0</v>
      </c>
      <c r="AF351" t="s">
        <v>45</v>
      </c>
      <c r="AG351" t="s">
        <v>46</v>
      </c>
      <c r="AH351" t="s">
        <v>47</v>
      </c>
      <c r="AI351" t="s">
        <v>48</v>
      </c>
      <c r="AK351">
        <f t="shared" ca="1" si="5"/>
        <v>0.89983875249196632</v>
      </c>
    </row>
    <row r="352" spans="1:37" x14ac:dyDescent="0.2">
      <c r="A352" t="s">
        <v>36</v>
      </c>
      <c r="B352" s="1">
        <v>1.28824E+18</v>
      </c>
      <c r="C352" t="s">
        <v>442</v>
      </c>
      <c r="D352" t="s">
        <v>38</v>
      </c>
      <c r="E352" s="2">
        <v>44040.941666666666</v>
      </c>
      <c r="F352" s="2">
        <v>44040.60833333333</v>
      </c>
      <c r="G352" t="s">
        <v>1124</v>
      </c>
      <c r="H352" t="s">
        <v>1256</v>
      </c>
      <c r="I352" t="s">
        <v>924</v>
      </c>
      <c r="J352" t="s">
        <v>925</v>
      </c>
      <c r="K352" t="s">
        <v>82</v>
      </c>
      <c r="N352" t="b">
        <v>0</v>
      </c>
      <c r="O352">
        <v>0</v>
      </c>
      <c r="P352">
        <v>107</v>
      </c>
      <c r="Q352">
        <v>557</v>
      </c>
      <c r="R352">
        <v>14336</v>
      </c>
      <c r="AC352" t="s">
        <v>56</v>
      </c>
      <c r="AD352" t="s">
        <v>926</v>
      </c>
      <c r="AE352" t="b">
        <v>0</v>
      </c>
      <c r="AF352" t="s">
        <v>45</v>
      </c>
      <c r="AG352" t="s">
        <v>46</v>
      </c>
      <c r="AH352" t="s">
        <v>47</v>
      </c>
      <c r="AI352" t="s">
        <v>48</v>
      </c>
      <c r="AK352">
        <f t="shared" ca="1" si="5"/>
        <v>0.14075189242833896</v>
      </c>
    </row>
    <row r="353" spans="1:37" x14ac:dyDescent="0.2">
      <c r="A353" t="s">
        <v>36</v>
      </c>
      <c r="B353" s="1">
        <v>1.2846E+18</v>
      </c>
      <c r="C353" t="s">
        <v>37</v>
      </c>
      <c r="D353" t="s">
        <v>38</v>
      </c>
      <c r="E353" s="2">
        <v>44030.904861111114</v>
      </c>
      <c r="F353" s="2">
        <v>44030.571527777778</v>
      </c>
      <c r="G353" t="s">
        <v>1125</v>
      </c>
      <c r="H353" t="s">
        <v>1255</v>
      </c>
      <c r="I353" t="s">
        <v>1126</v>
      </c>
      <c r="J353" t="s">
        <v>1127</v>
      </c>
      <c r="K353" t="s">
        <v>42</v>
      </c>
      <c r="N353" t="b">
        <v>0</v>
      </c>
      <c r="O353">
        <v>0</v>
      </c>
      <c r="P353">
        <v>74</v>
      </c>
      <c r="Q353">
        <v>226</v>
      </c>
      <c r="R353">
        <v>2752</v>
      </c>
      <c r="AC353" t="s">
        <v>43</v>
      </c>
      <c r="AD353" t="s">
        <v>44</v>
      </c>
      <c r="AE353" t="b">
        <v>0</v>
      </c>
      <c r="AF353" t="s">
        <v>45</v>
      </c>
      <c r="AG353" t="s">
        <v>46</v>
      </c>
      <c r="AH353" t="s">
        <v>47</v>
      </c>
      <c r="AI353" t="s">
        <v>48</v>
      </c>
      <c r="AK353">
        <f t="shared" ca="1" si="5"/>
        <v>0.89456868744814699</v>
      </c>
    </row>
    <row r="354" spans="1:37" x14ac:dyDescent="0.2">
      <c r="A354" t="s">
        <v>36</v>
      </c>
      <c r="B354" s="1">
        <v>1.29321E+18</v>
      </c>
      <c r="C354" t="s">
        <v>37</v>
      </c>
      <c r="D354" t="s">
        <v>38</v>
      </c>
      <c r="E354" s="2">
        <v>44054.638888888891</v>
      </c>
      <c r="F354" s="2">
        <v>44054.305555555555</v>
      </c>
      <c r="G354" t="s">
        <v>1128</v>
      </c>
      <c r="H354" t="s">
        <v>1254</v>
      </c>
      <c r="I354" t="s">
        <v>1129</v>
      </c>
      <c r="J354" t="s">
        <v>1130</v>
      </c>
      <c r="K354" t="s">
        <v>368</v>
      </c>
      <c r="N354" t="b">
        <v>0</v>
      </c>
      <c r="O354">
        <v>0</v>
      </c>
      <c r="P354">
        <v>3</v>
      </c>
      <c r="Q354">
        <v>9</v>
      </c>
      <c r="R354">
        <v>220</v>
      </c>
      <c r="AC354" t="s">
        <v>43</v>
      </c>
      <c r="AD354" t="s">
        <v>44</v>
      </c>
      <c r="AE354" t="b">
        <v>0</v>
      </c>
      <c r="AF354" t="s">
        <v>45</v>
      </c>
      <c r="AG354" t="s">
        <v>46</v>
      </c>
      <c r="AH354" t="s">
        <v>47</v>
      </c>
      <c r="AI354" t="s">
        <v>48</v>
      </c>
      <c r="AK354">
        <f t="shared" ca="1" si="5"/>
        <v>0.31936733246784188</v>
      </c>
    </row>
    <row r="355" spans="1:37" x14ac:dyDescent="0.2">
      <c r="A355" t="s">
        <v>36</v>
      </c>
      <c r="B355" s="1">
        <v>1.28274E+18</v>
      </c>
      <c r="C355" t="s">
        <v>676</v>
      </c>
      <c r="D355" t="s">
        <v>38</v>
      </c>
      <c r="E355" s="2">
        <v>44025.747916666667</v>
      </c>
      <c r="F355" s="2">
        <v>44025.414583333331</v>
      </c>
      <c r="G355" t="s">
        <v>1131</v>
      </c>
      <c r="H355" t="s">
        <v>1255</v>
      </c>
      <c r="I355" t="s">
        <v>1132</v>
      </c>
      <c r="J355" t="s">
        <v>1133</v>
      </c>
      <c r="K355" t="s">
        <v>664</v>
      </c>
      <c r="N355" t="b">
        <v>0</v>
      </c>
      <c r="O355">
        <v>0</v>
      </c>
      <c r="P355">
        <v>560</v>
      </c>
      <c r="Q355">
        <v>2366</v>
      </c>
      <c r="R355">
        <v>28413</v>
      </c>
      <c r="AC355" t="s">
        <v>43</v>
      </c>
      <c r="AD355" t="s">
        <v>44</v>
      </c>
      <c r="AE355" t="b">
        <v>0</v>
      </c>
      <c r="AF355" t="s">
        <v>45</v>
      </c>
      <c r="AG355" t="s">
        <v>46</v>
      </c>
      <c r="AH355" t="s">
        <v>47</v>
      </c>
      <c r="AI355" t="s">
        <v>48</v>
      </c>
      <c r="AK355">
        <f t="shared" ca="1" si="5"/>
        <v>0.97361705424657308</v>
      </c>
    </row>
    <row r="356" spans="1:37" x14ac:dyDescent="0.2">
      <c r="A356" t="s">
        <v>96</v>
      </c>
      <c r="B356" s="1">
        <v>1.28782E+18</v>
      </c>
      <c r="C356" t="s">
        <v>37</v>
      </c>
      <c r="D356" t="s">
        <v>38</v>
      </c>
      <c r="E356" s="2">
        <v>44039.767361111109</v>
      </c>
      <c r="F356" s="2">
        <v>44039.434027777781</v>
      </c>
      <c r="G356" t="s">
        <v>1134</v>
      </c>
      <c r="H356" t="s">
        <v>1254</v>
      </c>
      <c r="I356" t="s">
        <v>1135</v>
      </c>
      <c r="J356" t="s">
        <v>1136</v>
      </c>
      <c r="K356" t="s">
        <v>42</v>
      </c>
      <c r="N356" t="b">
        <v>0</v>
      </c>
      <c r="O356">
        <v>0</v>
      </c>
      <c r="P356">
        <v>637</v>
      </c>
      <c r="Q356">
        <v>1926</v>
      </c>
      <c r="R356">
        <v>35222</v>
      </c>
      <c r="V356" t="s">
        <v>42</v>
      </c>
      <c r="W356" t="s">
        <v>101</v>
      </c>
      <c r="X356" t="s">
        <v>102</v>
      </c>
      <c r="Y356" t="s">
        <v>123</v>
      </c>
      <c r="Z356" t="s">
        <v>124</v>
      </c>
      <c r="AC356" t="s">
        <v>137</v>
      </c>
      <c r="AD356" t="s">
        <v>44</v>
      </c>
      <c r="AE356" t="b">
        <v>0</v>
      </c>
      <c r="AJ356" t="s">
        <v>124</v>
      </c>
      <c r="AK356">
        <f t="shared" ca="1" si="5"/>
        <v>0.76309687368939061</v>
      </c>
    </row>
    <row r="357" spans="1:37" x14ac:dyDescent="0.2">
      <c r="A357" t="s">
        <v>36</v>
      </c>
      <c r="B357" s="1">
        <v>1.28779E+18</v>
      </c>
      <c r="C357" t="s">
        <v>37</v>
      </c>
      <c r="D357" t="s">
        <v>38</v>
      </c>
      <c r="E357" s="2">
        <v>44039.684027777781</v>
      </c>
      <c r="F357" s="2">
        <v>44039.350694444445</v>
      </c>
      <c r="G357" t="s">
        <v>1137</v>
      </c>
      <c r="H357" t="s">
        <v>1255</v>
      </c>
      <c r="I357" t="s">
        <v>508</v>
      </c>
      <c r="J357" t="s">
        <v>509</v>
      </c>
      <c r="K357" t="s">
        <v>87</v>
      </c>
      <c r="N357" t="b">
        <v>0</v>
      </c>
      <c r="O357">
        <v>0</v>
      </c>
      <c r="P357">
        <v>3009</v>
      </c>
      <c r="Q357">
        <v>8852</v>
      </c>
      <c r="R357">
        <v>12981</v>
      </c>
      <c r="AC357" t="s">
        <v>56</v>
      </c>
      <c r="AD357" t="s">
        <v>44</v>
      </c>
      <c r="AE357" t="b">
        <v>0</v>
      </c>
      <c r="AF357" t="s">
        <v>45</v>
      </c>
      <c r="AG357" t="s">
        <v>46</v>
      </c>
      <c r="AH357" t="s">
        <v>47</v>
      </c>
      <c r="AI357" t="s">
        <v>48</v>
      </c>
      <c r="AK357">
        <f t="shared" ca="1" si="5"/>
        <v>0.76275130055343798</v>
      </c>
    </row>
    <row r="358" spans="1:37" x14ac:dyDescent="0.2">
      <c r="A358" t="s">
        <v>36</v>
      </c>
      <c r="B358" s="1">
        <v>1.28699E+18</v>
      </c>
      <c r="C358" t="s">
        <v>37</v>
      </c>
      <c r="D358" t="s">
        <v>38</v>
      </c>
      <c r="E358" s="2">
        <v>44037.479861111111</v>
      </c>
      <c r="F358" s="2">
        <v>44037.146527777775</v>
      </c>
      <c r="G358" t="s">
        <v>1138</v>
      </c>
      <c r="H358" t="s">
        <v>1257</v>
      </c>
      <c r="I358" t="s">
        <v>1139</v>
      </c>
      <c r="J358" t="s">
        <v>1140</v>
      </c>
      <c r="K358" t="s">
        <v>42</v>
      </c>
      <c r="N358" t="b">
        <v>0</v>
      </c>
      <c r="O358">
        <v>0</v>
      </c>
      <c r="P358">
        <v>679</v>
      </c>
      <c r="Q358">
        <v>1065</v>
      </c>
      <c r="R358">
        <v>1817</v>
      </c>
      <c r="AC358" t="s">
        <v>43</v>
      </c>
      <c r="AD358" t="s">
        <v>44</v>
      </c>
      <c r="AE358" t="b">
        <v>0</v>
      </c>
      <c r="AF358" t="s">
        <v>45</v>
      </c>
      <c r="AG358" t="s">
        <v>46</v>
      </c>
      <c r="AH358" t="s">
        <v>47</v>
      </c>
      <c r="AI358" t="s">
        <v>48</v>
      </c>
      <c r="AK358">
        <f t="shared" ca="1" si="5"/>
        <v>0.6538570921151452</v>
      </c>
    </row>
    <row r="359" spans="1:37" x14ac:dyDescent="0.2">
      <c r="A359" t="s">
        <v>96</v>
      </c>
      <c r="B359" s="1">
        <v>1.28394E+18</v>
      </c>
      <c r="C359" t="s">
        <v>37</v>
      </c>
      <c r="D359" t="s">
        <v>38</v>
      </c>
      <c r="E359" s="2">
        <v>44029.084027777775</v>
      </c>
      <c r="F359" s="2">
        <v>44028.750694444447</v>
      </c>
      <c r="G359" t="s">
        <v>1141</v>
      </c>
      <c r="H359" t="s">
        <v>1255</v>
      </c>
      <c r="I359" t="s">
        <v>1142</v>
      </c>
      <c r="J359" t="s">
        <v>1143</v>
      </c>
      <c r="K359" t="s">
        <v>42</v>
      </c>
      <c r="N359" t="b">
        <v>0</v>
      </c>
      <c r="O359">
        <v>0</v>
      </c>
      <c r="P359">
        <v>311</v>
      </c>
      <c r="Q359">
        <v>43</v>
      </c>
      <c r="R359">
        <v>326</v>
      </c>
      <c r="V359" t="s">
        <v>42</v>
      </c>
      <c r="W359" t="s">
        <v>101</v>
      </c>
      <c r="X359" t="s">
        <v>102</v>
      </c>
      <c r="Y359" t="s">
        <v>123</v>
      </c>
      <c r="Z359" t="s">
        <v>124</v>
      </c>
      <c r="AC359" t="s">
        <v>43</v>
      </c>
      <c r="AD359" t="s">
        <v>44</v>
      </c>
      <c r="AE359" t="b">
        <v>0</v>
      </c>
      <c r="AJ359" t="s">
        <v>124</v>
      </c>
      <c r="AK359">
        <f t="shared" ca="1" si="5"/>
        <v>3.3737814326377347E-2</v>
      </c>
    </row>
    <row r="360" spans="1:37" x14ac:dyDescent="0.2">
      <c r="A360" t="s">
        <v>36</v>
      </c>
      <c r="B360" s="1">
        <v>1.29109E+18</v>
      </c>
      <c r="C360" t="s">
        <v>37</v>
      </c>
      <c r="D360" t="s">
        <v>38</v>
      </c>
      <c r="E360" s="2">
        <v>44048.80972222222</v>
      </c>
      <c r="F360" s="2">
        <v>44048.476388888892</v>
      </c>
      <c r="G360" t="s">
        <v>1144</v>
      </c>
      <c r="H360" t="s">
        <v>1257</v>
      </c>
      <c r="I360" t="s">
        <v>1145</v>
      </c>
      <c r="J360" t="s">
        <v>1146</v>
      </c>
      <c r="K360" t="s">
        <v>42</v>
      </c>
      <c r="N360" t="b">
        <v>0</v>
      </c>
      <c r="O360">
        <v>0</v>
      </c>
      <c r="P360">
        <v>55</v>
      </c>
      <c r="Q360">
        <v>104</v>
      </c>
      <c r="R360">
        <v>296</v>
      </c>
      <c r="AC360" t="s">
        <v>43</v>
      </c>
      <c r="AD360" t="s">
        <v>44</v>
      </c>
      <c r="AE360" t="b">
        <v>0</v>
      </c>
      <c r="AF360" t="s">
        <v>45</v>
      </c>
      <c r="AG360" t="s">
        <v>46</v>
      </c>
      <c r="AH360" t="s">
        <v>47</v>
      </c>
      <c r="AI360" t="s">
        <v>48</v>
      </c>
      <c r="AK360">
        <f t="shared" ca="1" si="5"/>
        <v>6.3911249095508937E-2</v>
      </c>
    </row>
    <row r="361" spans="1:37" x14ac:dyDescent="0.2">
      <c r="A361" t="s">
        <v>36</v>
      </c>
      <c r="B361" s="1">
        <v>1.2831E+18</v>
      </c>
      <c r="C361" t="s">
        <v>534</v>
      </c>
      <c r="D361" t="s">
        <v>217</v>
      </c>
      <c r="E361" s="2">
        <v>44026.757638888892</v>
      </c>
      <c r="F361" s="2">
        <v>44026.46597222222</v>
      </c>
      <c r="G361" t="s">
        <v>1147</v>
      </c>
      <c r="H361" t="s">
        <v>1257</v>
      </c>
      <c r="I361" t="s">
        <v>1148</v>
      </c>
      <c r="J361" t="s">
        <v>1149</v>
      </c>
      <c r="K361" t="s">
        <v>42</v>
      </c>
      <c r="N361" t="b">
        <v>0</v>
      </c>
      <c r="O361">
        <v>0</v>
      </c>
      <c r="P361">
        <v>981</v>
      </c>
      <c r="Q361">
        <v>1357</v>
      </c>
      <c r="R361">
        <v>17383</v>
      </c>
      <c r="AC361" t="s">
        <v>43</v>
      </c>
      <c r="AD361" t="s">
        <v>44</v>
      </c>
      <c r="AE361" t="b">
        <v>0</v>
      </c>
      <c r="AF361" t="s">
        <v>45</v>
      </c>
      <c r="AG361" t="s">
        <v>46</v>
      </c>
      <c r="AH361" t="s">
        <v>47</v>
      </c>
      <c r="AI361" t="s">
        <v>48</v>
      </c>
      <c r="AK361">
        <f t="shared" ca="1" si="5"/>
        <v>0.89013972872769287</v>
      </c>
    </row>
    <row r="362" spans="1:37" x14ac:dyDescent="0.2">
      <c r="A362" t="s">
        <v>36</v>
      </c>
      <c r="B362" s="1">
        <v>1.28864E+18</v>
      </c>
      <c r="C362" t="s">
        <v>37</v>
      </c>
      <c r="D362" t="s">
        <v>38</v>
      </c>
      <c r="E362" s="2">
        <v>44042.033333333333</v>
      </c>
      <c r="F362" s="2">
        <v>44041.7</v>
      </c>
      <c r="G362" t="s">
        <v>1150</v>
      </c>
      <c r="H362" t="s">
        <v>1255</v>
      </c>
      <c r="I362" t="s">
        <v>1151</v>
      </c>
      <c r="J362" t="s">
        <v>1152</v>
      </c>
      <c r="K362" t="s">
        <v>42</v>
      </c>
      <c r="N362" t="b">
        <v>0</v>
      </c>
      <c r="O362">
        <v>0</v>
      </c>
      <c r="P362">
        <v>3487</v>
      </c>
      <c r="Q362">
        <v>2701</v>
      </c>
      <c r="R362">
        <v>5066</v>
      </c>
      <c r="AC362" t="s">
        <v>43</v>
      </c>
      <c r="AD362" t="s">
        <v>44</v>
      </c>
      <c r="AE362" t="b">
        <v>0</v>
      </c>
      <c r="AF362" t="s">
        <v>45</v>
      </c>
      <c r="AG362" t="s">
        <v>46</v>
      </c>
      <c r="AH362" t="s">
        <v>47</v>
      </c>
      <c r="AI362" t="s">
        <v>48</v>
      </c>
      <c r="AK362">
        <f t="shared" ca="1" si="5"/>
        <v>0.79224977596882495</v>
      </c>
    </row>
    <row r="363" spans="1:37" x14ac:dyDescent="0.2">
      <c r="A363" t="s">
        <v>36</v>
      </c>
      <c r="B363" s="1">
        <v>1.29321E+18</v>
      </c>
      <c r="C363" t="s">
        <v>37</v>
      </c>
      <c r="D363" t="s">
        <v>38</v>
      </c>
      <c r="E363" s="2">
        <v>44054.658333333333</v>
      </c>
      <c r="F363" s="2">
        <v>44054.324999999997</v>
      </c>
      <c r="G363" t="s">
        <v>1153</v>
      </c>
      <c r="H363" t="s">
        <v>1254</v>
      </c>
      <c r="I363" t="s">
        <v>973</v>
      </c>
      <c r="J363" t="s">
        <v>974</v>
      </c>
      <c r="K363" t="s">
        <v>42</v>
      </c>
      <c r="N363" t="b">
        <v>0</v>
      </c>
      <c r="O363">
        <v>0</v>
      </c>
      <c r="P363">
        <v>3288</v>
      </c>
      <c r="Q363">
        <v>3206</v>
      </c>
      <c r="R363">
        <v>6363</v>
      </c>
      <c r="AC363" t="s">
        <v>43</v>
      </c>
      <c r="AD363" t="s">
        <v>44</v>
      </c>
      <c r="AE363" t="b">
        <v>0</v>
      </c>
      <c r="AF363" t="s">
        <v>45</v>
      </c>
      <c r="AG363" t="s">
        <v>46</v>
      </c>
      <c r="AH363" t="s">
        <v>47</v>
      </c>
      <c r="AI363" t="s">
        <v>48</v>
      </c>
      <c r="AK363">
        <f t="shared" ca="1" si="5"/>
        <v>0.54596824050421844</v>
      </c>
    </row>
    <row r="364" spans="1:37" x14ac:dyDescent="0.2">
      <c r="A364" t="s">
        <v>36</v>
      </c>
      <c r="B364" s="1">
        <v>1.28999E+18</v>
      </c>
      <c r="C364" t="s">
        <v>142</v>
      </c>
      <c r="D364" t="s">
        <v>38</v>
      </c>
      <c r="E364" s="2">
        <v>44045.760416666664</v>
      </c>
      <c r="F364" s="2">
        <v>44045.427083333336</v>
      </c>
      <c r="G364" t="s">
        <v>1154</v>
      </c>
      <c r="H364" t="s">
        <v>1257</v>
      </c>
      <c r="I364" t="s">
        <v>1155</v>
      </c>
      <c r="J364" t="s">
        <v>1156</v>
      </c>
      <c r="K364" t="s">
        <v>247</v>
      </c>
      <c r="N364" t="b">
        <v>0</v>
      </c>
      <c r="O364">
        <v>0</v>
      </c>
      <c r="P364">
        <v>22</v>
      </c>
      <c r="Q364">
        <v>93</v>
      </c>
      <c r="R364">
        <v>663</v>
      </c>
      <c r="AC364" t="s">
        <v>43</v>
      </c>
      <c r="AD364" t="s">
        <v>44</v>
      </c>
      <c r="AE364" t="b">
        <v>0</v>
      </c>
      <c r="AF364" t="s">
        <v>45</v>
      </c>
      <c r="AG364" t="s">
        <v>46</v>
      </c>
      <c r="AH364" t="s">
        <v>47</v>
      </c>
      <c r="AI364" t="s">
        <v>48</v>
      </c>
      <c r="AK364">
        <f t="shared" ca="1" si="5"/>
        <v>0.21264568768267933</v>
      </c>
    </row>
    <row r="365" spans="1:37" x14ac:dyDescent="0.2">
      <c r="A365" t="s">
        <v>36</v>
      </c>
      <c r="B365" s="1">
        <v>1.28345E+18</v>
      </c>
      <c r="C365" t="s">
        <v>534</v>
      </c>
      <c r="D365" t="s">
        <v>217</v>
      </c>
      <c r="E365" s="2">
        <v>44027.711805555555</v>
      </c>
      <c r="F365" s="2">
        <v>44027.420138888891</v>
      </c>
      <c r="G365" t="s">
        <v>1157</v>
      </c>
      <c r="H365" t="s">
        <v>1255</v>
      </c>
      <c r="I365" t="s">
        <v>1158</v>
      </c>
      <c r="J365" t="s">
        <v>1159</v>
      </c>
      <c r="K365" t="s">
        <v>42</v>
      </c>
      <c r="N365" t="b">
        <v>0</v>
      </c>
      <c r="O365">
        <v>0</v>
      </c>
      <c r="P365">
        <v>1567</v>
      </c>
      <c r="Q365">
        <v>2097</v>
      </c>
      <c r="R365">
        <v>32328</v>
      </c>
      <c r="AC365" t="s">
        <v>137</v>
      </c>
      <c r="AD365" t="s">
        <v>44</v>
      </c>
      <c r="AE365" t="b">
        <v>0</v>
      </c>
      <c r="AF365" t="s">
        <v>45</v>
      </c>
      <c r="AG365" t="s">
        <v>46</v>
      </c>
      <c r="AH365" t="s">
        <v>47</v>
      </c>
      <c r="AI365" t="s">
        <v>48</v>
      </c>
      <c r="AK365">
        <f t="shared" ca="1" si="5"/>
        <v>0.38041430809848331</v>
      </c>
    </row>
    <row r="366" spans="1:37" x14ac:dyDescent="0.2">
      <c r="A366" t="s">
        <v>36</v>
      </c>
      <c r="B366" s="1">
        <v>1.28271E+18</v>
      </c>
      <c r="C366" t="s">
        <v>37</v>
      </c>
      <c r="D366" t="s">
        <v>38</v>
      </c>
      <c r="E366" s="2">
        <v>44025.67291666667</v>
      </c>
      <c r="F366" s="2">
        <v>44025.339583333334</v>
      </c>
      <c r="G366" t="s">
        <v>1160</v>
      </c>
      <c r="H366" t="s">
        <v>1255</v>
      </c>
      <c r="I366" t="s">
        <v>459</v>
      </c>
      <c r="J366" t="s">
        <v>460</v>
      </c>
      <c r="K366" t="s">
        <v>42</v>
      </c>
      <c r="N366" t="b">
        <v>0</v>
      </c>
      <c r="O366">
        <v>0</v>
      </c>
      <c r="P366">
        <v>71</v>
      </c>
      <c r="Q366">
        <v>36</v>
      </c>
      <c r="R366">
        <v>3769</v>
      </c>
      <c r="AC366" t="s">
        <v>56</v>
      </c>
      <c r="AD366" t="s">
        <v>44</v>
      </c>
      <c r="AE366" t="b">
        <v>0</v>
      </c>
      <c r="AF366" t="s">
        <v>45</v>
      </c>
      <c r="AG366" t="s">
        <v>46</v>
      </c>
      <c r="AH366" t="s">
        <v>47</v>
      </c>
      <c r="AI366" t="s">
        <v>48</v>
      </c>
      <c r="AK366">
        <f t="shared" ca="1" si="5"/>
        <v>0.3128953439237524</v>
      </c>
    </row>
    <row r="367" spans="1:37" x14ac:dyDescent="0.2">
      <c r="A367" t="s">
        <v>36</v>
      </c>
      <c r="B367" s="1">
        <v>1.286E+18</v>
      </c>
      <c r="C367" t="s">
        <v>37</v>
      </c>
      <c r="D367" t="s">
        <v>38</v>
      </c>
      <c r="E367" s="2">
        <v>44034.768055555556</v>
      </c>
      <c r="F367" s="2">
        <v>44034.43472222222</v>
      </c>
      <c r="G367" t="s">
        <v>1161</v>
      </c>
      <c r="H367" t="s">
        <v>1257</v>
      </c>
      <c r="I367" t="s">
        <v>1111</v>
      </c>
      <c r="J367" t="s">
        <v>1112</v>
      </c>
      <c r="K367" t="s">
        <v>42</v>
      </c>
      <c r="N367" t="b">
        <v>0</v>
      </c>
      <c r="O367">
        <v>0</v>
      </c>
      <c r="P367">
        <v>6301</v>
      </c>
      <c r="Q367">
        <v>6226</v>
      </c>
      <c r="R367">
        <v>169066</v>
      </c>
      <c r="AC367" t="s">
        <v>182</v>
      </c>
      <c r="AD367" t="s">
        <v>44</v>
      </c>
      <c r="AE367" t="b">
        <v>0</v>
      </c>
      <c r="AF367" t="s">
        <v>45</v>
      </c>
      <c r="AG367" t="s">
        <v>46</v>
      </c>
      <c r="AH367" t="s">
        <v>47</v>
      </c>
      <c r="AI367" t="s">
        <v>48</v>
      </c>
      <c r="AK367">
        <f t="shared" ca="1" si="5"/>
        <v>0.93887983219375337</v>
      </c>
    </row>
    <row r="368" spans="1:37" x14ac:dyDescent="0.2">
      <c r="A368" t="s">
        <v>36</v>
      </c>
      <c r="B368" s="1">
        <v>1.2912E+18</v>
      </c>
      <c r="C368" t="s">
        <v>442</v>
      </c>
      <c r="D368" t="s">
        <v>38</v>
      </c>
      <c r="E368" s="2">
        <v>44049.104166666664</v>
      </c>
      <c r="F368" s="2">
        <v>44048.770833333336</v>
      </c>
      <c r="G368" t="s">
        <v>1162</v>
      </c>
      <c r="H368" t="s">
        <v>1254</v>
      </c>
      <c r="I368" t="s">
        <v>1163</v>
      </c>
      <c r="J368" t="s">
        <v>1164</v>
      </c>
      <c r="K368" t="s">
        <v>42</v>
      </c>
      <c r="N368" t="b">
        <v>0</v>
      </c>
      <c r="O368">
        <v>0</v>
      </c>
      <c r="P368">
        <v>4914</v>
      </c>
      <c r="Q368">
        <v>5381</v>
      </c>
      <c r="R368">
        <v>34453</v>
      </c>
      <c r="AC368" t="s">
        <v>43</v>
      </c>
      <c r="AD368" t="s">
        <v>44</v>
      </c>
      <c r="AE368" t="b">
        <v>0</v>
      </c>
      <c r="AF368" t="s">
        <v>45</v>
      </c>
      <c r="AG368" t="s">
        <v>46</v>
      </c>
      <c r="AH368" t="s">
        <v>47</v>
      </c>
      <c r="AI368" t="s">
        <v>48</v>
      </c>
      <c r="AK368">
        <f t="shared" ca="1" si="5"/>
        <v>0.25501845103519172</v>
      </c>
    </row>
    <row r="369" spans="1:37" x14ac:dyDescent="0.2">
      <c r="A369" t="s">
        <v>36</v>
      </c>
      <c r="B369" s="1">
        <v>1.28532E+18</v>
      </c>
      <c r="C369" t="s">
        <v>37</v>
      </c>
      <c r="D369" t="s">
        <v>38</v>
      </c>
      <c r="E369" s="2">
        <v>44032.880555555559</v>
      </c>
      <c r="F369" s="2">
        <v>44032.547222222223</v>
      </c>
      <c r="G369" t="s">
        <v>1165</v>
      </c>
      <c r="H369" t="s">
        <v>1255</v>
      </c>
      <c r="I369" t="s">
        <v>459</v>
      </c>
      <c r="J369" t="s">
        <v>460</v>
      </c>
      <c r="K369" t="s">
        <v>42</v>
      </c>
      <c r="N369" t="b">
        <v>0</v>
      </c>
      <c r="O369">
        <v>0</v>
      </c>
      <c r="P369">
        <v>77</v>
      </c>
      <c r="Q369">
        <v>37</v>
      </c>
      <c r="R369">
        <v>4147</v>
      </c>
      <c r="AC369" t="s">
        <v>56</v>
      </c>
      <c r="AD369" t="s">
        <v>44</v>
      </c>
      <c r="AE369" t="b">
        <v>0</v>
      </c>
      <c r="AF369" t="s">
        <v>45</v>
      </c>
      <c r="AG369" t="s">
        <v>46</v>
      </c>
      <c r="AH369" t="s">
        <v>47</v>
      </c>
      <c r="AI369" t="s">
        <v>48</v>
      </c>
      <c r="AK369">
        <f t="shared" ca="1" si="5"/>
        <v>0.39109518112025488</v>
      </c>
    </row>
    <row r="370" spans="1:37" x14ac:dyDescent="0.2">
      <c r="A370" t="s">
        <v>36</v>
      </c>
      <c r="B370" s="1">
        <v>1.28269E+18</v>
      </c>
      <c r="C370" t="s">
        <v>37</v>
      </c>
      <c r="D370" t="s">
        <v>38</v>
      </c>
      <c r="E370" s="2">
        <v>44025.611111111109</v>
      </c>
      <c r="F370" s="2">
        <v>44025.277777777781</v>
      </c>
      <c r="G370" t="s">
        <v>1166</v>
      </c>
      <c r="H370" t="s">
        <v>1257</v>
      </c>
      <c r="I370" t="s">
        <v>1167</v>
      </c>
      <c r="J370" t="s">
        <v>1168</v>
      </c>
      <c r="K370" t="s">
        <v>1169</v>
      </c>
      <c r="N370" t="b">
        <v>0</v>
      </c>
      <c r="O370">
        <v>0</v>
      </c>
      <c r="P370">
        <v>754</v>
      </c>
      <c r="Q370">
        <v>1418</v>
      </c>
      <c r="R370">
        <v>18747</v>
      </c>
      <c r="AC370" t="s">
        <v>43</v>
      </c>
      <c r="AD370" t="s">
        <v>44</v>
      </c>
      <c r="AE370" t="b">
        <v>0</v>
      </c>
      <c r="AF370" t="s">
        <v>45</v>
      </c>
      <c r="AG370" t="s">
        <v>46</v>
      </c>
      <c r="AH370" t="s">
        <v>47</v>
      </c>
      <c r="AI370" t="s">
        <v>48</v>
      </c>
      <c r="AK370">
        <f t="shared" ca="1" si="5"/>
        <v>0.94389688790437209</v>
      </c>
    </row>
    <row r="371" spans="1:37" x14ac:dyDescent="0.2">
      <c r="A371" t="s">
        <v>36</v>
      </c>
      <c r="B371" s="1">
        <v>1.2932E+18</v>
      </c>
      <c r="C371" t="s">
        <v>37</v>
      </c>
      <c r="D371" t="s">
        <v>38</v>
      </c>
      <c r="E371" s="2">
        <v>44054.618055555555</v>
      </c>
      <c r="F371" s="2">
        <v>44054.284722222219</v>
      </c>
      <c r="G371" t="s">
        <v>1170</v>
      </c>
      <c r="H371" t="s">
        <v>1257</v>
      </c>
      <c r="I371" t="s">
        <v>1171</v>
      </c>
      <c r="J371" t="s">
        <v>1172</v>
      </c>
      <c r="K371" t="s">
        <v>150</v>
      </c>
      <c r="N371" t="b">
        <v>0</v>
      </c>
      <c r="O371">
        <v>0</v>
      </c>
      <c r="P371">
        <v>8977</v>
      </c>
      <c r="Q371">
        <v>1349</v>
      </c>
      <c r="R371">
        <v>69569</v>
      </c>
      <c r="AC371" t="s">
        <v>56</v>
      </c>
      <c r="AD371" t="s">
        <v>44</v>
      </c>
      <c r="AE371" t="b">
        <v>0</v>
      </c>
      <c r="AF371" t="s">
        <v>45</v>
      </c>
      <c r="AG371" t="s">
        <v>46</v>
      </c>
      <c r="AH371" t="s">
        <v>47</v>
      </c>
      <c r="AI371" t="s">
        <v>48</v>
      </c>
      <c r="AK371">
        <f t="shared" ca="1" si="5"/>
        <v>0.39735483830743157</v>
      </c>
    </row>
    <row r="372" spans="1:37" x14ac:dyDescent="0.2">
      <c r="A372" t="s">
        <v>36</v>
      </c>
      <c r="B372" s="1">
        <v>1.2833E+18</v>
      </c>
      <c r="C372" t="s">
        <v>37</v>
      </c>
      <c r="D372" t="s">
        <v>38</v>
      </c>
      <c r="E372" s="2">
        <v>44027.3125</v>
      </c>
      <c r="F372" s="2">
        <v>44026.979166666664</v>
      </c>
      <c r="G372" t="s">
        <v>1173</v>
      </c>
      <c r="H372" t="s">
        <v>1255</v>
      </c>
      <c r="I372" t="s">
        <v>1174</v>
      </c>
      <c r="J372" t="s">
        <v>1175</v>
      </c>
      <c r="K372" t="s">
        <v>42</v>
      </c>
      <c r="N372" t="b">
        <v>0</v>
      </c>
      <c r="O372">
        <v>0</v>
      </c>
      <c r="P372">
        <v>1161</v>
      </c>
      <c r="Q372">
        <v>1214</v>
      </c>
      <c r="R372">
        <v>13014</v>
      </c>
      <c r="AC372" t="s">
        <v>137</v>
      </c>
      <c r="AD372" t="s">
        <v>44</v>
      </c>
      <c r="AE372" t="b">
        <v>0</v>
      </c>
      <c r="AF372" t="s">
        <v>45</v>
      </c>
      <c r="AG372" t="s">
        <v>46</v>
      </c>
      <c r="AH372" t="s">
        <v>47</v>
      </c>
      <c r="AI372" t="s">
        <v>48</v>
      </c>
      <c r="AK372">
        <f t="shared" ca="1" si="5"/>
        <v>0.13800447623387901</v>
      </c>
    </row>
    <row r="373" spans="1:37" x14ac:dyDescent="0.2">
      <c r="A373" t="s">
        <v>96</v>
      </c>
      <c r="B373" s="1">
        <v>1.29261E+18</v>
      </c>
      <c r="C373" t="s">
        <v>708</v>
      </c>
      <c r="D373" t="s">
        <v>38</v>
      </c>
      <c r="E373" s="2">
        <v>44052.987500000003</v>
      </c>
      <c r="F373" s="2">
        <v>44052.654166666667</v>
      </c>
      <c r="G373" t="s">
        <v>1176</v>
      </c>
      <c r="H373" t="s">
        <v>1256</v>
      </c>
      <c r="I373" t="s">
        <v>1177</v>
      </c>
      <c r="J373" t="s">
        <v>1178</v>
      </c>
      <c r="K373" t="s">
        <v>1179</v>
      </c>
      <c r="N373" t="b">
        <v>0</v>
      </c>
      <c r="O373">
        <v>0</v>
      </c>
      <c r="P373">
        <v>270</v>
      </c>
      <c r="Q373">
        <v>278</v>
      </c>
      <c r="R373">
        <v>11819</v>
      </c>
      <c r="V373" t="s">
        <v>42</v>
      </c>
      <c r="W373" t="s">
        <v>101</v>
      </c>
      <c r="X373" t="s">
        <v>102</v>
      </c>
      <c r="Y373" t="s">
        <v>123</v>
      </c>
      <c r="Z373" t="s">
        <v>124</v>
      </c>
      <c r="AC373" t="s">
        <v>43</v>
      </c>
      <c r="AD373" t="s">
        <v>44</v>
      </c>
      <c r="AE373" t="b">
        <v>0</v>
      </c>
      <c r="AJ373" t="s">
        <v>124</v>
      </c>
      <c r="AK373">
        <f t="shared" ca="1" si="5"/>
        <v>0.68332452598510163</v>
      </c>
    </row>
    <row r="374" spans="1:37" x14ac:dyDescent="0.2">
      <c r="A374" t="s">
        <v>36</v>
      </c>
      <c r="B374" s="1">
        <v>1.28719E+18</v>
      </c>
      <c r="C374" t="s">
        <v>37</v>
      </c>
      <c r="D374" t="s">
        <v>38</v>
      </c>
      <c r="E374" s="2">
        <v>44038.039583333331</v>
      </c>
      <c r="F374" s="2">
        <v>44037.706250000003</v>
      </c>
      <c r="G374" t="s">
        <v>1180</v>
      </c>
      <c r="H374" t="s">
        <v>1254</v>
      </c>
      <c r="I374" t="s">
        <v>1181</v>
      </c>
      <c r="J374" t="s">
        <v>1182</v>
      </c>
      <c r="K374" t="s">
        <v>42</v>
      </c>
      <c r="N374" t="b">
        <v>0</v>
      </c>
      <c r="O374">
        <v>0</v>
      </c>
      <c r="P374">
        <v>23899</v>
      </c>
      <c r="Q374">
        <v>25897</v>
      </c>
      <c r="R374">
        <v>106706</v>
      </c>
      <c r="AC374" t="s">
        <v>137</v>
      </c>
      <c r="AD374" t="s">
        <v>44</v>
      </c>
      <c r="AE374" t="b">
        <v>0</v>
      </c>
      <c r="AF374" t="s">
        <v>45</v>
      </c>
      <c r="AG374" t="s">
        <v>46</v>
      </c>
      <c r="AH374" t="s">
        <v>47</v>
      </c>
      <c r="AI374" t="s">
        <v>48</v>
      </c>
      <c r="AK374">
        <f t="shared" ca="1" si="5"/>
        <v>0.204775314380511</v>
      </c>
    </row>
    <row r="375" spans="1:37" x14ac:dyDescent="0.2">
      <c r="A375" t="s">
        <v>36</v>
      </c>
      <c r="B375" s="1">
        <v>1.29331E+18</v>
      </c>
      <c r="C375" t="s">
        <v>37</v>
      </c>
      <c r="D375" t="s">
        <v>38</v>
      </c>
      <c r="E375" s="2">
        <v>44054.928472222222</v>
      </c>
      <c r="F375" s="2">
        <v>44054.595138888886</v>
      </c>
      <c r="G375" t="s">
        <v>1183</v>
      </c>
      <c r="H375" t="s">
        <v>1255</v>
      </c>
      <c r="I375" t="s">
        <v>1184</v>
      </c>
      <c r="J375" t="s">
        <v>1185</v>
      </c>
      <c r="K375" t="s">
        <v>42</v>
      </c>
      <c r="N375" t="b">
        <v>0</v>
      </c>
      <c r="O375">
        <v>0</v>
      </c>
      <c r="P375">
        <v>155</v>
      </c>
      <c r="Q375">
        <v>520</v>
      </c>
      <c r="R375">
        <v>4223</v>
      </c>
      <c r="AC375" t="s">
        <v>137</v>
      </c>
      <c r="AD375" t="s">
        <v>44</v>
      </c>
      <c r="AE375" t="b">
        <v>0</v>
      </c>
      <c r="AF375" t="s">
        <v>45</v>
      </c>
      <c r="AG375" t="s">
        <v>46</v>
      </c>
      <c r="AH375" t="s">
        <v>47</v>
      </c>
      <c r="AI375" t="s">
        <v>48</v>
      </c>
      <c r="AK375">
        <f t="shared" ca="1" si="5"/>
        <v>0.95557409954804484</v>
      </c>
    </row>
    <row r="376" spans="1:37" x14ac:dyDescent="0.2">
      <c r="A376" t="s">
        <v>36</v>
      </c>
      <c r="B376" s="1">
        <v>1.28846E+18</v>
      </c>
      <c r="C376" t="s">
        <v>37</v>
      </c>
      <c r="D376" t="s">
        <v>38</v>
      </c>
      <c r="E376" s="2">
        <v>44041.556250000001</v>
      </c>
      <c r="F376" s="2">
        <v>44041.222916666666</v>
      </c>
      <c r="G376" t="s">
        <v>1186</v>
      </c>
      <c r="H376" t="s">
        <v>1255</v>
      </c>
      <c r="I376" t="s">
        <v>1187</v>
      </c>
      <c r="J376" t="s">
        <v>1188</v>
      </c>
      <c r="K376" t="s">
        <v>150</v>
      </c>
      <c r="N376" t="b">
        <v>0</v>
      </c>
      <c r="O376">
        <v>0</v>
      </c>
      <c r="P376">
        <v>9809</v>
      </c>
      <c r="Q376">
        <v>8217</v>
      </c>
      <c r="R376">
        <v>8128</v>
      </c>
      <c r="AC376" t="s">
        <v>43</v>
      </c>
      <c r="AD376" t="s">
        <v>44</v>
      </c>
      <c r="AE376" t="b">
        <v>0</v>
      </c>
      <c r="AF376" t="s">
        <v>45</v>
      </c>
      <c r="AG376" t="s">
        <v>46</v>
      </c>
      <c r="AH376" t="s">
        <v>47</v>
      </c>
      <c r="AI376" t="s">
        <v>48</v>
      </c>
      <c r="AK376">
        <f t="shared" ca="1" si="5"/>
        <v>0.372612525889502</v>
      </c>
    </row>
    <row r="377" spans="1:37" x14ac:dyDescent="0.2">
      <c r="A377" t="s">
        <v>36</v>
      </c>
      <c r="B377" s="1">
        <v>1.2828E+18</v>
      </c>
      <c r="C377" t="s">
        <v>37</v>
      </c>
      <c r="D377" t="s">
        <v>38</v>
      </c>
      <c r="E377" s="2">
        <v>44025.911805555559</v>
      </c>
      <c r="F377" s="2">
        <v>44025.578472222223</v>
      </c>
      <c r="G377" t="s">
        <v>1189</v>
      </c>
      <c r="H377" t="s">
        <v>1254</v>
      </c>
      <c r="I377" t="s">
        <v>1190</v>
      </c>
      <c r="J377" t="s">
        <v>1191</v>
      </c>
      <c r="K377" t="s">
        <v>42</v>
      </c>
      <c r="N377" t="b">
        <v>0</v>
      </c>
      <c r="O377">
        <v>0</v>
      </c>
      <c r="P377">
        <v>160</v>
      </c>
      <c r="Q377">
        <v>112</v>
      </c>
      <c r="R377">
        <v>3644</v>
      </c>
      <c r="AC377" t="s">
        <v>56</v>
      </c>
      <c r="AD377" t="s">
        <v>44</v>
      </c>
      <c r="AE377" t="b">
        <v>0</v>
      </c>
      <c r="AF377" t="s">
        <v>45</v>
      </c>
      <c r="AG377" t="s">
        <v>46</v>
      </c>
      <c r="AH377" t="s">
        <v>47</v>
      </c>
      <c r="AI377" t="s">
        <v>48</v>
      </c>
      <c r="AK377">
        <f t="shared" ca="1" si="5"/>
        <v>0.21488465989393724</v>
      </c>
    </row>
    <row r="378" spans="1:37" x14ac:dyDescent="0.2">
      <c r="A378" t="s">
        <v>36</v>
      </c>
      <c r="B378" s="1">
        <v>1.28562E+18</v>
      </c>
      <c r="C378" t="s">
        <v>37</v>
      </c>
      <c r="D378" t="s">
        <v>38</v>
      </c>
      <c r="E378" s="2">
        <v>44033.697916666664</v>
      </c>
      <c r="F378" s="2">
        <v>44033.364583333336</v>
      </c>
      <c r="G378" t="s">
        <v>1192</v>
      </c>
      <c r="H378" t="s">
        <v>1255</v>
      </c>
      <c r="I378" t="s">
        <v>980</v>
      </c>
      <c r="J378" t="s">
        <v>981</v>
      </c>
      <c r="K378" t="s">
        <v>42</v>
      </c>
      <c r="N378" t="b">
        <v>0</v>
      </c>
      <c r="O378">
        <v>0</v>
      </c>
      <c r="P378">
        <v>1616</v>
      </c>
      <c r="Q378">
        <v>1382</v>
      </c>
      <c r="R378">
        <v>10032</v>
      </c>
      <c r="AC378" t="s">
        <v>43</v>
      </c>
      <c r="AD378" t="s">
        <v>44</v>
      </c>
      <c r="AE378" t="b">
        <v>0</v>
      </c>
      <c r="AF378" t="s">
        <v>45</v>
      </c>
      <c r="AG378" t="s">
        <v>46</v>
      </c>
      <c r="AH378" t="s">
        <v>47</v>
      </c>
      <c r="AI378" t="s">
        <v>48</v>
      </c>
      <c r="AK378">
        <f t="shared" ca="1" si="5"/>
        <v>0.21288031115984707</v>
      </c>
    </row>
    <row r="379" spans="1:37" x14ac:dyDescent="0.2">
      <c r="A379" t="s">
        <v>36</v>
      </c>
      <c r="B379" s="1">
        <v>1.2925E+18</v>
      </c>
      <c r="C379" t="s">
        <v>37</v>
      </c>
      <c r="D379" t="s">
        <v>38</v>
      </c>
      <c r="E379" s="2">
        <v>44052.68472222222</v>
      </c>
      <c r="F379" s="2">
        <v>44052.351388888892</v>
      </c>
      <c r="G379" t="s">
        <v>1193</v>
      </c>
      <c r="H379" t="s">
        <v>1255</v>
      </c>
      <c r="I379" t="s">
        <v>1194</v>
      </c>
      <c r="J379" t="s">
        <v>1195</v>
      </c>
      <c r="K379" t="s">
        <v>42</v>
      </c>
      <c r="N379" t="b">
        <v>0</v>
      </c>
      <c r="O379">
        <v>0</v>
      </c>
      <c r="P379">
        <v>2308</v>
      </c>
      <c r="Q379">
        <v>4959</v>
      </c>
      <c r="R379">
        <v>23448</v>
      </c>
      <c r="AC379" t="s">
        <v>56</v>
      </c>
      <c r="AD379" t="s">
        <v>44</v>
      </c>
      <c r="AE379" t="b">
        <v>0</v>
      </c>
      <c r="AF379" t="s">
        <v>45</v>
      </c>
      <c r="AG379" t="s">
        <v>46</v>
      </c>
      <c r="AH379" t="s">
        <v>47</v>
      </c>
      <c r="AI379" t="s">
        <v>48</v>
      </c>
      <c r="AK379">
        <f t="shared" ca="1" si="5"/>
        <v>0.74582235364553462</v>
      </c>
    </row>
    <row r="380" spans="1:37" x14ac:dyDescent="0.2">
      <c r="A380" t="s">
        <v>36</v>
      </c>
      <c r="B380" s="1">
        <v>1.29138E+18</v>
      </c>
      <c r="C380" t="s">
        <v>37</v>
      </c>
      <c r="D380" t="s">
        <v>38</v>
      </c>
      <c r="E380" s="2">
        <v>44049.597916666666</v>
      </c>
      <c r="F380" s="2">
        <v>44049.26458333333</v>
      </c>
      <c r="G380" t="s">
        <v>1196</v>
      </c>
      <c r="H380" t="s">
        <v>1254</v>
      </c>
      <c r="I380" t="s">
        <v>1197</v>
      </c>
      <c r="J380" t="s">
        <v>1198</v>
      </c>
      <c r="K380" t="s">
        <v>42</v>
      </c>
      <c r="N380" t="b">
        <v>0</v>
      </c>
      <c r="O380">
        <v>0</v>
      </c>
      <c r="P380">
        <v>21</v>
      </c>
      <c r="Q380">
        <v>113</v>
      </c>
      <c r="R380">
        <v>246</v>
      </c>
      <c r="AC380" t="s">
        <v>43</v>
      </c>
      <c r="AD380" t="s">
        <v>44</v>
      </c>
      <c r="AE380" t="b">
        <v>0</v>
      </c>
      <c r="AF380" t="s">
        <v>45</v>
      </c>
      <c r="AG380" t="s">
        <v>46</v>
      </c>
      <c r="AH380" t="s">
        <v>47</v>
      </c>
      <c r="AI380" t="s">
        <v>48</v>
      </c>
      <c r="AK380">
        <f t="shared" ca="1" si="5"/>
        <v>0.81997829740527395</v>
      </c>
    </row>
    <row r="381" spans="1:37" x14ac:dyDescent="0.2">
      <c r="A381" t="s">
        <v>36</v>
      </c>
      <c r="B381" s="1">
        <v>1.29197E+18</v>
      </c>
      <c r="C381" t="s">
        <v>37</v>
      </c>
      <c r="D381" t="s">
        <v>38</v>
      </c>
      <c r="E381" s="2">
        <v>44051.234722222223</v>
      </c>
      <c r="F381" s="2">
        <v>44050.901388888888</v>
      </c>
      <c r="G381" t="s">
        <v>1199</v>
      </c>
      <c r="H381" t="s">
        <v>1257</v>
      </c>
      <c r="I381" t="s">
        <v>1200</v>
      </c>
      <c r="J381" t="s">
        <v>1201</v>
      </c>
      <c r="K381" t="s">
        <v>42</v>
      </c>
      <c r="N381" t="b">
        <v>0</v>
      </c>
      <c r="O381">
        <v>0</v>
      </c>
      <c r="P381">
        <v>683</v>
      </c>
      <c r="Q381">
        <v>890</v>
      </c>
      <c r="R381">
        <v>3145</v>
      </c>
      <c r="AC381" t="s">
        <v>137</v>
      </c>
      <c r="AD381" t="s">
        <v>44</v>
      </c>
      <c r="AE381" t="b">
        <v>0</v>
      </c>
      <c r="AF381" t="s">
        <v>45</v>
      </c>
      <c r="AG381" t="s">
        <v>46</v>
      </c>
      <c r="AH381" t="s">
        <v>47</v>
      </c>
      <c r="AI381" t="s">
        <v>48</v>
      </c>
      <c r="AK381">
        <f t="shared" ca="1" si="5"/>
        <v>0.20069105113053221</v>
      </c>
    </row>
    <row r="382" spans="1:37" x14ac:dyDescent="0.2">
      <c r="A382" t="s">
        <v>36</v>
      </c>
      <c r="B382" s="1">
        <v>1.28393E+18</v>
      </c>
      <c r="C382" t="s">
        <v>37</v>
      </c>
      <c r="D382" t="s">
        <v>38</v>
      </c>
      <c r="E382" s="2">
        <v>44029.037499999999</v>
      </c>
      <c r="F382" s="2">
        <v>44028.70416666667</v>
      </c>
      <c r="G382" t="s">
        <v>1202</v>
      </c>
      <c r="H382" t="s">
        <v>1254</v>
      </c>
      <c r="I382" t="s">
        <v>214</v>
      </c>
      <c r="J382" t="s">
        <v>215</v>
      </c>
      <c r="K382" t="s">
        <v>87</v>
      </c>
      <c r="N382" t="b">
        <v>0</v>
      </c>
      <c r="O382">
        <v>0</v>
      </c>
      <c r="P382">
        <v>296</v>
      </c>
      <c r="Q382">
        <v>1120</v>
      </c>
      <c r="R382">
        <v>30052</v>
      </c>
      <c r="AC382" t="s">
        <v>56</v>
      </c>
      <c r="AD382" t="s">
        <v>44</v>
      </c>
      <c r="AE382" t="b">
        <v>0</v>
      </c>
      <c r="AF382" t="s">
        <v>45</v>
      </c>
      <c r="AG382" t="s">
        <v>46</v>
      </c>
      <c r="AH382" t="s">
        <v>47</v>
      </c>
      <c r="AI382" t="s">
        <v>48</v>
      </c>
      <c r="AK382">
        <f t="shared" ca="1" si="5"/>
        <v>0.42281413009864488</v>
      </c>
    </row>
    <row r="383" spans="1:37" x14ac:dyDescent="0.2">
      <c r="A383" t="s">
        <v>36</v>
      </c>
      <c r="B383" s="1">
        <v>1.28379E+18</v>
      </c>
      <c r="C383" t="s">
        <v>37</v>
      </c>
      <c r="D383" t="s">
        <v>38</v>
      </c>
      <c r="E383" s="2">
        <v>44028.658333333333</v>
      </c>
      <c r="F383" s="2">
        <v>44028.324999999997</v>
      </c>
      <c r="G383" t="s">
        <v>1203</v>
      </c>
      <c r="H383" t="s">
        <v>1255</v>
      </c>
      <c r="I383" t="s">
        <v>1204</v>
      </c>
      <c r="J383" t="s">
        <v>1205</v>
      </c>
      <c r="K383" t="s">
        <v>150</v>
      </c>
      <c r="N383" t="b">
        <v>0</v>
      </c>
      <c r="O383">
        <v>0</v>
      </c>
      <c r="P383">
        <v>1936</v>
      </c>
      <c r="Q383">
        <v>1043</v>
      </c>
      <c r="R383">
        <v>26651</v>
      </c>
      <c r="AC383" t="s">
        <v>56</v>
      </c>
      <c r="AD383" t="s">
        <v>44</v>
      </c>
      <c r="AE383" t="b">
        <v>0</v>
      </c>
      <c r="AF383" t="s">
        <v>45</v>
      </c>
      <c r="AG383" t="s">
        <v>46</v>
      </c>
      <c r="AH383" t="s">
        <v>47</v>
      </c>
      <c r="AI383" t="s">
        <v>48</v>
      </c>
      <c r="AK383">
        <f t="shared" ca="1" si="5"/>
        <v>6.8805327082466228E-4</v>
      </c>
    </row>
    <row r="384" spans="1:37" x14ac:dyDescent="0.2">
      <c r="A384" t="s">
        <v>36</v>
      </c>
      <c r="B384" s="1">
        <v>1.28823E+18</v>
      </c>
      <c r="C384" t="s">
        <v>195</v>
      </c>
      <c r="D384" t="s">
        <v>78</v>
      </c>
      <c r="E384" s="2">
        <v>44040.90347222222</v>
      </c>
      <c r="F384" s="2">
        <v>44040.570138888892</v>
      </c>
      <c r="G384" t="s">
        <v>1206</v>
      </c>
      <c r="H384" t="s">
        <v>1255</v>
      </c>
      <c r="I384" t="s">
        <v>1207</v>
      </c>
      <c r="J384" t="s">
        <v>1208</v>
      </c>
      <c r="K384" t="s">
        <v>331</v>
      </c>
      <c r="N384" t="b">
        <v>0</v>
      </c>
      <c r="O384">
        <v>0</v>
      </c>
      <c r="P384">
        <v>0</v>
      </c>
      <c r="Q384">
        <v>3</v>
      </c>
      <c r="R384">
        <v>78</v>
      </c>
      <c r="AC384" t="s">
        <v>62</v>
      </c>
      <c r="AD384" t="s">
        <v>44</v>
      </c>
      <c r="AE384" t="b">
        <v>0</v>
      </c>
      <c r="AF384" t="s">
        <v>45</v>
      </c>
      <c r="AG384" t="s">
        <v>46</v>
      </c>
      <c r="AH384" t="s">
        <v>47</v>
      </c>
      <c r="AI384" t="s">
        <v>48</v>
      </c>
      <c r="AK384">
        <f t="shared" ca="1" si="5"/>
        <v>0.22989694569833818</v>
      </c>
    </row>
    <row r="385" spans="1:37" x14ac:dyDescent="0.2">
      <c r="A385" t="s">
        <v>36</v>
      </c>
      <c r="B385" s="1">
        <v>1.28928E+18</v>
      </c>
      <c r="C385" t="s">
        <v>37</v>
      </c>
      <c r="D385" t="s">
        <v>38</v>
      </c>
      <c r="E385" s="2">
        <v>44043.816666666666</v>
      </c>
      <c r="F385" s="2">
        <v>44043.48333333333</v>
      </c>
      <c r="G385" t="s">
        <v>1209</v>
      </c>
      <c r="H385" t="s">
        <v>1254</v>
      </c>
      <c r="I385" t="s">
        <v>1210</v>
      </c>
      <c r="J385" t="s">
        <v>1211</v>
      </c>
      <c r="K385" t="s">
        <v>42</v>
      </c>
      <c r="N385" t="b">
        <v>0</v>
      </c>
      <c r="O385">
        <v>0</v>
      </c>
      <c r="P385">
        <v>1067</v>
      </c>
      <c r="Q385">
        <v>1425</v>
      </c>
      <c r="R385">
        <v>3535</v>
      </c>
      <c r="AC385" t="s">
        <v>56</v>
      </c>
      <c r="AD385" t="s">
        <v>44</v>
      </c>
      <c r="AE385" t="b">
        <v>0</v>
      </c>
      <c r="AF385" t="s">
        <v>45</v>
      </c>
      <c r="AG385" t="s">
        <v>46</v>
      </c>
      <c r="AH385" t="s">
        <v>47</v>
      </c>
      <c r="AI385" t="s">
        <v>48</v>
      </c>
      <c r="AK385">
        <f t="shared" ca="1" si="5"/>
        <v>0.26204059447691885</v>
      </c>
    </row>
    <row r="386" spans="1:37" x14ac:dyDescent="0.2">
      <c r="A386" t="s">
        <v>36</v>
      </c>
      <c r="B386" s="1">
        <v>1.28604E+18</v>
      </c>
      <c r="C386" t="s">
        <v>37</v>
      </c>
      <c r="D386" t="s">
        <v>38</v>
      </c>
      <c r="E386" s="2">
        <v>44034.86041666667</v>
      </c>
      <c r="F386" s="2">
        <v>44034.527083333334</v>
      </c>
      <c r="G386" t="s">
        <v>1212</v>
      </c>
      <c r="H386" t="s">
        <v>1254</v>
      </c>
      <c r="I386" t="s">
        <v>1213</v>
      </c>
      <c r="J386" t="s">
        <v>1214</v>
      </c>
      <c r="K386" t="s">
        <v>42</v>
      </c>
      <c r="N386" t="b">
        <v>0</v>
      </c>
      <c r="O386">
        <v>0</v>
      </c>
      <c r="P386">
        <v>478</v>
      </c>
      <c r="Q386">
        <v>350</v>
      </c>
      <c r="R386">
        <v>20616</v>
      </c>
      <c r="AC386" t="s">
        <v>56</v>
      </c>
      <c r="AD386" t="s">
        <v>44</v>
      </c>
      <c r="AE386" t="b">
        <v>0</v>
      </c>
      <c r="AF386" t="s">
        <v>45</v>
      </c>
      <c r="AG386" t="s">
        <v>46</v>
      </c>
      <c r="AH386" t="s">
        <v>47</v>
      </c>
      <c r="AI386" t="s">
        <v>48</v>
      </c>
      <c r="AK386">
        <f t="shared" ref="AK386:AK400" ca="1" si="6">RAND()</f>
        <v>0.20419478490204535</v>
      </c>
    </row>
    <row r="387" spans="1:37" x14ac:dyDescent="0.2">
      <c r="A387" t="s">
        <v>36</v>
      </c>
      <c r="B387" s="1">
        <v>1.28643E+18</v>
      </c>
      <c r="C387" t="s">
        <v>37</v>
      </c>
      <c r="D387" t="s">
        <v>38</v>
      </c>
      <c r="E387" s="2">
        <v>44035.951388888891</v>
      </c>
      <c r="F387" s="2">
        <v>44035.618055555555</v>
      </c>
      <c r="G387" t="s">
        <v>1215</v>
      </c>
      <c r="H387" t="s">
        <v>1255</v>
      </c>
      <c r="I387" t="s">
        <v>1216</v>
      </c>
      <c r="J387" t="s">
        <v>1217</v>
      </c>
      <c r="K387" t="s">
        <v>150</v>
      </c>
      <c r="N387" t="b">
        <v>0</v>
      </c>
      <c r="O387">
        <v>0</v>
      </c>
      <c r="P387">
        <v>4113</v>
      </c>
      <c r="Q387">
        <v>2186</v>
      </c>
      <c r="R387">
        <v>29308</v>
      </c>
      <c r="AC387" t="s">
        <v>137</v>
      </c>
      <c r="AD387" t="s">
        <v>44</v>
      </c>
      <c r="AE387" t="b">
        <v>0</v>
      </c>
      <c r="AF387" t="s">
        <v>45</v>
      </c>
      <c r="AG387" t="s">
        <v>46</v>
      </c>
      <c r="AH387" t="s">
        <v>47</v>
      </c>
      <c r="AI387" t="s">
        <v>48</v>
      </c>
      <c r="AK387">
        <f t="shared" ca="1" si="6"/>
        <v>0.94507323360018414</v>
      </c>
    </row>
    <row r="388" spans="1:37" x14ac:dyDescent="0.2">
      <c r="A388" t="s">
        <v>36</v>
      </c>
      <c r="B388" s="1">
        <v>1.28574E+18</v>
      </c>
      <c r="C388" t="s">
        <v>341</v>
      </c>
      <c r="D388" t="s">
        <v>217</v>
      </c>
      <c r="E388" s="2">
        <v>44034.029166666667</v>
      </c>
      <c r="F388" s="2">
        <v>44033.737500000003</v>
      </c>
      <c r="G388" t="s">
        <v>1218</v>
      </c>
      <c r="H388" t="s">
        <v>1257</v>
      </c>
      <c r="I388" t="s">
        <v>1219</v>
      </c>
      <c r="J388" t="s">
        <v>1220</v>
      </c>
      <c r="K388" t="s">
        <v>100</v>
      </c>
      <c r="N388" t="b">
        <v>0</v>
      </c>
      <c r="O388">
        <v>0</v>
      </c>
      <c r="P388">
        <v>356</v>
      </c>
      <c r="Q388">
        <v>642</v>
      </c>
      <c r="R388">
        <v>12061</v>
      </c>
      <c r="AC388" t="s">
        <v>43</v>
      </c>
      <c r="AD388" t="s">
        <v>44</v>
      </c>
      <c r="AE388" t="b">
        <v>0</v>
      </c>
      <c r="AF388" t="s">
        <v>45</v>
      </c>
      <c r="AG388" t="s">
        <v>46</v>
      </c>
      <c r="AH388" t="s">
        <v>47</v>
      </c>
      <c r="AI388" t="s">
        <v>48</v>
      </c>
      <c r="AK388">
        <f t="shared" ca="1" si="6"/>
        <v>0.58233416086916734</v>
      </c>
    </row>
    <row r="389" spans="1:37" x14ac:dyDescent="0.2">
      <c r="A389" t="s">
        <v>36</v>
      </c>
      <c r="B389" s="1">
        <v>1.29325E+18</v>
      </c>
      <c r="C389" t="s">
        <v>37</v>
      </c>
      <c r="D389" t="s">
        <v>38</v>
      </c>
      <c r="E389" s="2">
        <v>44054.765277777777</v>
      </c>
      <c r="F389" s="2">
        <v>44054.431944444441</v>
      </c>
      <c r="G389" t="s">
        <v>1221</v>
      </c>
      <c r="H389" t="s">
        <v>1254</v>
      </c>
      <c r="I389" t="s">
        <v>730</v>
      </c>
      <c r="J389" t="s">
        <v>731</v>
      </c>
      <c r="K389" t="s">
        <v>150</v>
      </c>
      <c r="N389" t="b">
        <v>0</v>
      </c>
      <c r="O389">
        <v>0</v>
      </c>
      <c r="P389">
        <v>2411</v>
      </c>
      <c r="Q389">
        <v>2087</v>
      </c>
      <c r="R389">
        <v>41353</v>
      </c>
      <c r="AC389" t="s">
        <v>56</v>
      </c>
      <c r="AD389" t="s">
        <v>44</v>
      </c>
      <c r="AE389" t="b">
        <v>0</v>
      </c>
      <c r="AF389" t="s">
        <v>45</v>
      </c>
      <c r="AG389" t="s">
        <v>46</v>
      </c>
      <c r="AH389" t="s">
        <v>47</v>
      </c>
      <c r="AI389" t="s">
        <v>48</v>
      </c>
      <c r="AK389">
        <f t="shared" ca="1" si="6"/>
        <v>0.70634744310182229</v>
      </c>
    </row>
    <row r="390" spans="1:37" x14ac:dyDescent="0.2">
      <c r="A390" t="s">
        <v>36</v>
      </c>
      <c r="B390" s="1">
        <v>1.29057E+18</v>
      </c>
      <c r="C390" t="s">
        <v>195</v>
      </c>
      <c r="D390" t="s">
        <v>78</v>
      </c>
      <c r="E390" s="2">
        <v>44047.373611111114</v>
      </c>
      <c r="F390" s="2">
        <v>44047.040277777778</v>
      </c>
      <c r="G390" t="s">
        <v>1222</v>
      </c>
      <c r="H390" t="s">
        <v>1257</v>
      </c>
      <c r="I390" t="s">
        <v>1223</v>
      </c>
      <c r="J390" t="s">
        <v>1224</v>
      </c>
      <c r="K390" t="s">
        <v>150</v>
      </c>
      <c r="N390" t="b">
        <v>0</v>
      </c>
      <c r="O390">
        <v>0</v>
      </c>
      <c r="P390">
        <v>67</v>
      </c>
      <c r="Q390">
        <v>242</v>
      </c>
      <c r="R390">
        <v>1855</v>
      </c>
      <c r="AC390" t="s">
        <v>56</v>
      </c>
      <c r="AD390" t="s">
        <v>44</v>
      </c>
      <c r="AE390" t="b">
        <v>0</v>
      </c>
      <c r="AF390" t="s">
        <v>45</v>
      </c>
      <c r="AG390" t="s">
        <v>46</v>
      </c>
      <c r="AH390" t="s">
        <v>47</v>
      </c>
      <c r="AI390" t="s">
        <v>48</v>
      </c>
      <c r="AK390">
        <f t="shared" ca="1" si="6"/>
        <v>0.4669103251445903</v>
      </c>
    </row>
    <row r="391" spans="1:37" x14ac:dyDescent="0.2">
      <c r="A391" t="s">
        <v>36</v>
      </c>
      <c r="B391" s="1">
        <v>1.28945E+18</v>
      </c>
      <c r="C391" t="s">
        <v>37</v>
      </c>
      <c r="D391" t="s">
        <v>38</v>
      </c>
      <c r="E391" s="2">
        <v>44044.268750000003</v>
      </c>
      <c r="F391" s="2">
        <v>44043.935416666667</v>
      </c>
      <c r="G391" t="s">
        <v>1225</v>
      </c>
      <c r="H391" t="s">
        <v>1255</v>
      </c>
      <c r="I391" t="s">
        <v>1226</v>
      </c>
      <c r="J391" t="s">
        <v>1227</v>
      </c>
      <c r="K391" t="s">
        <v>42</v>
      </c>
      <c r="M391" t="s">
        <v>1228</v>
      </c>
      <c r="N391" t="b">
        <v>0</v>
      </c>
      <c r="O391">
        <v>0</v>
      </c>
      <c r="P391">
        <v>129</v>
      </c>
      <c r="Q391">
        <v>291</v>
      </c>
      <c r="R391">
        <v>14681</v>
      </c>
      <c r="AC391" t="s">
        <v>43</v>
      </c>
      <c r="AD391" t="s">
        <v>44</v>
      </c>
      <c r="AE391" t="b">
        <v>0</v>
      </c>
      <c r="AF391" t="s">
        <v>45</v>
      </c>
      <c r="AG391" t="s">
        <v>46</v>
      </c>
      <c r="AH391" t="s">
        <v>47</v>
      </c>
      <c r="AI391" t="s">
        <v>48</v>
      </c>
      <c r="AK391">
        <f t="shared" ca="1" si="6"/>
        <v>2.7956385599685385E-2</v>
      </c>
    </row>
    <row r="392" spans="1:37" x14ac:dyDescent="0.2">
      <c r="A392" t="s">
        <v>36</v>
      </c>
      <c r="B392" s="1">
        <v>1.28813E+18</v>
      </c>
      <c r="C392" t="s">
        <v>37</v>
      </c>
      <c r="D392" t="s">
        <v>38</v>
      </c>
      <c r="E392" s="2">
        <v>44040.619444444441</v>
      </c>
      <c r="F392" s="2">
        <v>44040.286111111112</v>
      </c>
      <c r="G392" t="s">
        <v>1229</v>
      </c>
      <c r="H392" t="s">
        <v>1255</v>
      </c>
      <c r="I392" t="s">
        <v>1230</v>
      </c>
      <c r="J392" t="s">
        <v>1231</v>
      </c>
      <c r="K392" t="s">
        <v>42</v>
      </c>
      <c r="N392" t="b">
        <v>0</v>
      </c>
      <c r="O392">
        <v>0</v>
      </c>
      <c r="P392">
        <v>246</v>
      </c>
      <c r="Q392">
        <v>824</v>
      </c>
      <c r="R392">
        <v>16185</v>
      </c>
      <c r="AC392" t="s">
        <v>43</v>
      </c>
      <c r="AD392" t="s">
        <v>44</v>
      </c>
      <c r="AE392" t="b">
        <v>0</v>
      </c>
      <c r="AF392" t="s">
        <v>45</v>
      </c>
      <c r="AG392" t="s">
        <v>46</v>
      </c>
      <c r="AH392" t="s">
        <v>47</v>
      </c>
      <c r="AI392" t="s">
        <v>48</v>
      </c>
      <c r="AK392">
        <f t="shared" ca="1" si="6"/>
        <v>0.67082757552303363</v>
      </c>
    </row>
    <row r="393" spans="1:37" x14ac:dyDescent="0.2">
      <c r="A393" t="s">
        <v>36</v>
      </c>
      <c r="B393" s="1">
        <v>1.29337E+18</v>
      </c>
      <c r="C393" t="s">
        <v>37</v>
      </c>
      <c r="D393" t="s">
        <v>38</v>
      </c>
      <c r="E393" s="2">
        <v>44055.104166666664</v>
      </c>
      <c r="F393" s="2">
        <v>44054.770833333336</v>
      </c>
      <c r="G393" t="s">
        <v>1232</v>
      </c>
      <c r="H393" t="s">
        <v>1255</v>
      </c>
      <c r="I393" t="s">
        <v>144</v>
      </c>
      <c r="J393" t="s">
        <v>145</v>
      </c>
      <c r="K393" t="s">
        <v>146</v>
      </c>
      <c r="N393" t="b">
        <v>0</v>
      </c>
      <c r="O393">
        <v>0</v>
      </c>
      <c r="P393">
        <v>28912</v>
      </c>
      <c r="Q393">
        <v>84</v>
      </c>
      <c r="R393">
        <v>5608</v>
      </c>
      <c r="AC393" t="s">
        <v>56</v>
      </c>
      <c r="AD393" t="s">
        <v>44</v>
      </c>
      <c r="AE393" t="b">
        <v>0</v>
      </c>
      <c r="AF393" t="s">
        <v>45</v>
      </c>
      <c r="AG393" t="s">
        <v>46</v>
      </c>
      <c r="AH393" t="s">
        <v>47</v>
      </c>
      <c r="AI393" t="s">
        <v>48</v>
      </c>
      <c r="AK393">
        <f t="shared" ca="1" si="6"/>
        <v>0.9922132086608676</v>
      </c>
    </row>
    <row r="394" spans="1:37" x14ac:dyDescent="0.2">
      <c r="A394" t="s">
        <v>36</v>
      </c>
      <c r="B394" s="1">
        <v>1.28923E+18</v>
      </c>
      <c r="C394" t="s">
        <v>37</v>
      </c>
      <c r="D394" t="s">
        <v>38</v>
      </c>
      <c r="E394" s="2">
        <v>44043.67291666667</v>
      </c>
      <c r="F394" s="2">
        <v>44043.339583333334</v>
      </c>
      <c r="G394" t="s">
        <v>1233</v>
      </c>
      <c r="H394" t="s">
        <v>1255</v>
      </c>
      <c r="I394" t="s">
        <v>1234</v>
      </c>
      <c r="J394" t="s">
        <v>1235</v>
      </c>
      <c r="K394" t="s">
        <v>146</v>
      </c>
      <c r="N394" t="b">
        <v>0</v>
      </c>
      <c r="O394">
        <v>0</v>
      </c>
      <c r="P394">
        <v>17229</v>
      </c>
      <c r="Q394">
        <v>9259</v>
      </c>
      <c r="R394">
        <v>44114</v>
      </c>
      <c r="AC394" t="s">
        <v>43</v>
      </c>
      <c r="AD394" t="s">
        <v>44</v>
      </c>
      <c r="AE394" t="b">
        <v>0</v>
      </c>
      <c r="AF394" t="s">
        <v>45</v>
      </c>
      <c r="AG394" t="s">
        <v>46</v>
      </c>
      <c r="AH394" t="s">
        <v>47</v>
      </c>
      <c r="AI394" t="s">
        <v>48</v>
      </c>
      <c r="AK394">
        <f t="shared" ca="1" si="6"/>
        <v>0.2076243987839177</v>
      </c>
    </row>
    <row r="395" spans="1:37" x14ac:dyDescent="0.2">
      <c r="A395" t="s">
        <v>36</v>
      </c>
      <c r="B395" s="1">
        <v>1.29224E+18</v>
      </c>
      <c r="C395" t="s">
        <v>37</v>
      </c>
      <c r="D395" t="s">
        <v>38</v>
      </c>
      <c r="E395" s="2">
        <v>44051.972916666666</v>
      </c>
      <c r="F395" s="2">
        <v>44051.63958333333</v>
      </c>
      <c r="G395" t="s">
        <v>1236</v>
      </c>
      <c r="H395" t="s">
        <v>1255</v>
      </c>
      <c r="I395" t="s">
        <v>1237</v>
      </c>
      <c r="J395" t="s">
        <v>1238</v>
      </c>
      <c r="K395" t="s">
        <v>937</v>
      </c>
      <c r="N395" t="b">
        <v>0</v>
      </c>
      <c r="O395">
        <v>0</v>
      </c>
      <c r="P395">
        <v>526</v>
      </c>
      <c r="Q395">
        <v>782</v>
      </c>
      <c r="R395">
        <v>12678</v>
      </c>
      <c r="AC395" t="s">
        <v>137</v>
      </c>
      <c r="AD395" t="s">
        <v>44</v>
      </c>
      <c r="AE395" t="b">
        <v>0</v>
      </c>
      <c r="AF395" t="s">
        <v>45</v>
      </c>
      <c r="AG395" t="s">
        <v>46</v>
      </c>
      <c r="AH395" t="s">
        <v>47</v>
      </c>
      <c r="AI395" t="s">
        <v>48</v>
      </c>
      <c r="AK395">
        <f t="shared" ca="1" si="6"/>
        <v>0.24887050928002896</v>
      </c>
    </row>
    <row r="396" spans="1:37" x14ac:dyDescent="0.2">
      <c r="A396" t="s">
        <v>36</v>
      </c>
      <c r="B396" s="1">
        <v>1.29101E+18</v>
      </c>
      <c r="C396" t="s">
        <v>37</v>
      </c>
      <c r="D396" t="s">
        <v>38</v>
      </c>
      <c r="E396" s="2">
        <v>44048.571527777778</v>
      </c>
      <c r="F396" s="2">
        <v>44048.238194444442</v>
      </c>
      <c r="G396" t="s">
        <v>1239</v>
      </c>
      <c r="H396" t="s">
        <v>1255</v>
      </c>
      <c r="I396" t="s">
        <v>1240</v>
      </c>
      <c r="J396" t="s">
        <v>1241</v>
      </c>
      <c r="K396" t="s">
        <v>42</v>
      </c>
      <c r="N396" t="b">
        <v>0</v>
      </c>
      <c r="O396">
        <v>0</v>
      </c>
      <c r="P396">
        <v>401</v>
      </c>
      <c r="Q396">
        <v>793</v>
      </c>
      <c r="R396">
        <v>11326</v>
      </c>
      <c r="AC396" t="s">
        <v>43</v>
      </c>
      <c r="AD396" t="s">
        <v>44</v>
      </c>
      <c r="AE396" t="b">
        <v>0</v>
      </c>
      <c r="AF396" t="s">
        <v>45</v>
      </c>
      <c r="AG396" t="s">
        <v>46</v>
      </c>
      <c r="AH396" t="s">
        <v>47</v>
      </c>
      <c r="AI396" t="s">
        <v>48</v>
      </c>
      <c r="AK396">
        <f t="shared" ca="1" si="6"/>
        <v>0.99005870182320388</v>
      </c>
    </row>
    <row r="397" spans="1:37" x14ac:dyDescent="0.2">
      <c r="A397" t="s">
        <v>36</v>
      </c>
      <c r="B397" s="1">
        <v>1.2894E+18</v>
      </c>
      <c r="C397" t="s">
        <v>37</v>
      </c>
      <c r="D397" t="s">
        <v>38</v>
      </c>
      <c r="E397" s="2">
        <v>44044.130555555559</v>
      </c>
      <c r="F397" s="2">
        <v>44043.797222222223</v>
      </c>
      <c r="G397" t="s">
        <v>1242</v>
      </c>
      <c r="H397" t="s">
        <v>1255</v>
      </c>
      <c r="I397" t="s">
        <v>1243</v>
      </c>
      <c r="J397" t="s">
        <v>1244</v>
      </c>
      <c r="K397" t="s">
        <v>42</v>
      </c>
      <c r="N397" t="b">
        <v>0</v>
      </c>
      <c r="O397">
        <v>0</v>
      </c>
      <c r="P397">
        <v>18</v>
      </c>
      <c r="Q397">
        <v>94</v>
      </c>
      <c r="R397">
        <v>270</v>
      </c>
      <c r="AC397" t="s">
        <v>56</v>
      </c>
      <c r="AD397" t="s">
        <v>44</v>
      </c>
      <c r="AE397" t="b">
        <v>0</v>
      </c>
      <c r="AF397" t="s">
        <v>45</v>
      </c>
      <c r="AG397" t="s">
        <v>46</v>
      </c>
      <c r="AH397" t="s">
        <v>47</v>
      </c>
      <c r="AI397" t="s">
        <v>48</v>
      </c>
      <c r="AK397">
        <f t="shared" ca="1" si="6"/>
        <v>0.36766288017294813</v>
      </c>
    </row>
    <row r="398" spans="1:37" x14ac:dyDescent="0.2">
      <c r="A398" t="s">
        <v>36</v>
      </c>
      <c r="B398" s="1">
        <v>1.28941E+18</v>
      </c>
      <c r="C398" t="s">
        <v>341</v>
      </c>
      <c r="D398" t="s">
        <v>217</v>
      </c>
      <c r="E398" s="2">
        <v>44044.17291666667</v>
      </c>
      <c r="F398" s="2">
        <v>44043.881249999999</v>
      </c>
      <c r="G398" t="s">
        <v>1245</v>
      </c>
      <c r="H398" t="s">
        <v>1257</v>
      </c>
      <c r="I398" t="s">
        <v>1246</v>
      </c>
      <c r="J398" t="s">
        <v>1247</v>
      </c>
      <c r="K398" t="s">
        <v>42</v>
      </c>
      <c r="N398" t="b">
        <v>0</v>
      </c>
      <c r="O398">
        <v>0</v>
      </c>
      <c r="P398">
        <v>104</v>
      </c>
      <c r="Q398">
        <v>53</v>
      </c>
      <c r="R398">
        <v>5297</v>
      </c>
      <c r="AC398" t="s">
        <v>56</v>
      </c>
      <c r="AD398" t="s">
        <v>44</v>
      </c>
      <c r="AE398" t="b">
        <v>0</v>
      </c>
      <c r="AF398" t="s">
        <v>45</v>
      </c>
      <c r="AG398" t="s">
        <v>46</v>
      </c>
      <c r="AH398" t="s">
        <v>47</v>
      </c>
      <c r="AI398" t="s">
        <v>48</v>
      </c>
      <c r="AK398">
        <f t="shared" ca="1" si="6"/>
        <v>0.60583154367659475</v>
      </c>
    </row>
    <row r="399" spans="1:37" x14ac:dyDescent="0.2">
      <c r="A399" t="s">
        <v>36</v>
      </c>
      <c r="B399" s="1">
        <v>1.29187E+18</v>
      </c>
      <c r="C399" t="s">
        <v>37</v>
      </c>
      <c r="D399" t="s">
        <v>38</v>
      </c>
      <c r="E399" s="2">
        <v>44050.945138888892</v>
      </c>
      <c r="F399" s="2">
        <v>44050.611805555556</v>
      </c>
      <c r="G399" t="s">
        <v>1248</v>
      </c>
      <c r="H399" t="s">
        <v>1257</v>
      </c>
      <c r="I399" t="s">
        <v>1249</v>
      </c>
      <c r="J399" t="s">
        <v>1250</v>
      </c>
      <c r="K399" t="s">
        <v>42</v>
      </c>
      <c r="N399" t="b">
        <v>0</v>
      </c>
      <c r="O399">
        <v>0</v>
      </c>
      <c r="P399">
        <v>1565</v>
      </c>
      <c r="Q399">
        <v>1045</v>
      </c>
      <c r="R399">
        <v>13948</v>
      </c>
      <c r="AC399" t="s">
        <v>137</v>
      </c>
      <c r="AD399" t="s">
        <v>44</v>
      </c>
      <c r="AE399" t="b">
        <v>0</v>
      </c>
      <c r="AF399" t="s">
        <v>45</v>
      </c>
      <c r="AG399" t="s">
        <v>46</v>
      </c>
      <c r="AH399" t="s">
        <v>47</v>
      </c>
      <c r="AI399" t="s">
        <v>48</v>
      </c>
      <c r="AK399">
        <f t="shared" ca="1" si="6"/>
        <v>0.91982963064059786</v>
      </c>
    </row>
    <row r="400" spans="1:37" x14ac:dyDescent="0.2">
      <c r="A400" t="s">
        <v>36</v>
      </c>
      <c r="B400" s="1">
        <v>1.29324E+18</v>
      </c>
      <c r="C400" t="s">
        <v>37</v>
      </c>
      <c r="D400" t="s">
        <v>38</v>
      </c>
      <c r="E400" s="2">
        <v>44054.732638888891</v>
      </c>
      <c r="F400" s="2">
        <v>44054.399305555555</v>
      </c>
      <c r="G400" t="s">
        <v>1251</v>
      </c>
      <c r="H400" t="s">
        <v>1255</v>
      </c>
      <c r="I400" t="s">
        <v>50</v>
      </c>
      <c r="J400" t="s">
        <v>51</v>
      </c>
      <c r="K400" t="s">
        <v>42</v>
      </c>
      <c r="M400" t="s">
        <v>1252</v>
      </c>
      <c r="N400" t="b">
        <v>0</v>
      </c>
      <c r="O400">
        <v>0</v>
      </c>
      <c r="P400">
        <v>53189</v>
      </c>
      <c r="Q400">
        <v>370</v>
      </c>
      <c r="R400">
        <v>6493</v>
      </c>
      <c r="AC400" t="s">
        <v>43</v>
      </c>
      <c r="AD400" t="s">
        <v>44</v>
      </c>
      <c r="AE400" t="b">
        <v>0</v>
      </c>
      <c r="AF400" t="s">
        <v>45</v>
      </c>
      <c r="AG400" t="s">
        <v>46</v>
      </c>
      <c r="AH400" t="s">
        <v>47</v>
      </c>
      <c r="AI400" t="s">
        <v>48</v>
      </c>
      <c r="AK400">
        <f t="shared" ca="1" si="6"/>
        <v>0.35962433830848239</v>
      </c>
    </row>
    <row r="401" spans="1:35" x14ac:dyDescent="0.2">
      <c r="A401" t="s">
        <v>36</v>
      </c>
      <c r="B401" s="1">
        <v>1.28455E+18</v>
      </c>
      <c r="C401" t="s">
        <v>37</v>
      </c>
      <c r="D401" t="s">
        <v>38</v>
      </c>
      <c r="E401" s="2">
        <v>44030.743750000001</v>
      </c>
      <c r="F401" s="2">
        <v>44030.410416666666</v>
      </c>
      <c r="G401" t="s">
        <v>435</v>
      </c>
      <c r="H401" t="s">
        <v>1256</v>
      </c>
      <c r="I401" t="s">
        <v>436</v>
      </c>
      <c r="J401" t="s">
        <v>437</v>
      </c>
      <c r="K401" t="s">
        <v>42</v>
      </c>
      <c r="M401" t="s">
        <v>438</v>
      </c>
      <c r="N401" t="b">
        <v>0</v>
      </c>
      <c r="O401">
        <v>0</v>
      </c>
      <c r="P401">
        <v>539</v>
      </c>
      <c r="Q401">
        <v>341</v>
      </c>
      <c r="R401">
        <v>9108</v>
      </c>
      <c r="AC401" t="s">
        <v>56</v>
      </c>
      <c r="AD401" t="s">
        <v>44</v>
      </c>
      <c r="AE401" t="b">
        <v>0</v>
      </c>
      <c r="AF401" t="s">
        <v>45</v>
      </c>
      <c r="AG401" t="s">
        <v>46</v>
      </c>
      <c r="AH401" t="s">
        <v>47</v>
      </c>
      <c r="AI401" t="s">
        <v>48</v>
      </c>
    </row>
    <row r="403" spans="1:35" x14ac:dyDescent="0.2">
      <c r="I403" t="s">
        <v>1257</v>
      </c>
      <c r="J403">
        <f>COUNTIF(H:H,"For")</f>
        <v>112</v>
      </c>
      <c r="K403">
        <f>112/400</f>
        <v>0.28000000000000003</v>
      </c>
    </row>
    <row r="404" spans="1:35" x14ac:dyDescent="0.2">
      <c r="I404" t="s">
        <v>1254</v>
      </c>
      <c r="J404">
        <f>COUNTIF(H:H,"against")</f>
        <v>85</v>
      </c>
      <c r="K404">
        <f>82/400</f>
        <v>0.20499999999999999</v>
      </c>
    </row>
    <row r="405" spans="1:35" x14ac:dyDescent="0.2">
      <c r="I405" t="s">
        <v>1255</v>
      </c>
      <c r="J405">
        <f>COUNTIF(H:H,"Neutral/undecided")</f>
        <v>156</v>
      </c>
      <c r="K405">
        <f>156/400</f>
        <v>0.39</v>
      </c>
    </row>
    <row r="406" spans="1:35" x14ac:dyDescent="0.2">
      <c r="I406" t="s">
        <v>1256</v>
      </c>
      <c r="J406">
        <f>COUNTIF(H:H,"unrelated")</f>
        <v>46</v>
      </c>
      <c r="K406">
        <f>46/400</f>
        <v>0.115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2020-10-13T03:23:32Z</dcterms:created>
  <dcterms:modified xsi:type="dcterms:W3CDTF">2020-10-16T01:43:15Z</dcterms:modified>
</cp:coreProperties>
</file>