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shok/Downloads/"/>
    </mc:Choice>
  </mc:AlternateContent>
  <xr:revisionPtr revIDLastSave="0" documentId="13_ncr:1_{9EAFD546-2C13-0849-8126-D20EC6941388}" xr6:coauthVersionLast="45" xr6:coauthVersionMax="45" xr10:uidLastSave="{00000000-0000-0000-0000-000000000000}"/>
  <bookViews>
    <workbookView xWindow="26560" yWindow="-2980" windowWidth="31840" windowHeight="20080" xr2:uid="{7C91F13F-8564-7347-9057-9DBB4F0587EC}"/>
  </bookViews>
  <sheets>
    <sheet name="Sheet1" sheetId="1" r:id="rId1"/>
  </sheets>
  <definedNames>
    <definedName name="_xlnm._FilterDatabase" localSheetId="0" hidden="1">Sheet1!$A$1:$AJ$401</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07" i="1" l="1"/>
  <c r="K406" i="1"/>
  <c r="K405" i="1"/>
  <c r="K404" i="1"/>
  <c r="J404" i="1" l="1"/>
  <c r="J407" i="1"/>
  <c r="J406" i="1"/>
  <c r="J405" i="1"/>
  <c r="I420" i="1"/>
  <c r="I419" i="1"/>
  <c r="I418" i="1"/>
  <c r="I417" i="1"/>
</calcChain>
</file>

<file path=xl/sharedStrings.xml><?xml version="1.0" encoding="utf-8"?>
<sst xmlns="http://schemas.openxmlformats.org/spreadsheetml/2006/main" count="5745" uniqueCount="1166">
  <si>
    <t>GEOCODING TYPE</t>
  </si>
  <si>
    <t>TWEET_ID</t>
  </si>
  <si>
    <t>KEYWORD</t>
  </si>
  <si>
    <t>CITY</t>
  </si>
  <si>
    <t>CREATED_AT</t>
  </si>
  <si>
    <t>CREATED_AT_LOCAL</t>
  </si>
  <si>
    <t>TEXT</t>
  </si>
  <si>
    <t>FROM_USER</t>
  </si>
  <si>
    <t>FROM_USER_NAME</t>
  </si>
  <si>
    <t>LOCATION</t>
  </si>
  <si>
    <t>URLS</t>
  </si>
  <si>
    <t>HASHTAGS</t>
  </si>
  <si>
    <t>IS_RETWEET</t>
  </si>
  <si>
    <t>RETWEET_COUNT</t>
  </si>
  <si>
    <t>FOLLOWERS_COUNT</t>
  </si>
  <si>
    <t>FRIENDS_COUNT</t>
  </si>
  <si>
    <t>STATUSES_COUNT</t>
  </si>
  <si>
    <t>TIME_ZONE</t>
  </si>
  <si>
    <t>GEO</t>
  </si>
  <si>
    <t>COORDINATES</t>
  </si>
  <si>
    <t>PLACE_FULLNAME</t>
  </si>
  <si>
    <t>PLACE_COUNTRYCODE</t>
  </si>
  <si>
    <t>PLACE_TYPE</t>
  </si>
  <si>
    <t>PLACE_BBOX</t>
  </si>
  <si>
    <t>PLACE_GEO</t>
  </si>
  <si>
    <t>TO_USER_NAME</t>
  </si>
  <si>
    <t>IN_REPLY_TO_STATUS_ID</t>
  </si>
  <si>
    <t>SOURCE</t>
  </si>
  <si>
    <t>LANGUAGE</t>
  </si>
  <si>
    <t>IS_VALID_ONLY_FOR_FLU</t>
  </si>
  <si>
    <t>GEOCODE_ENGINE</t>
  </si>
  <si>
    <t>GEOCODE_TYPE</t>
  </si>
  <si>
    <t>PROFILE_GEO</t>
  </si>
  <si>
    <t>PROFILE_LEVEL</t>
  </si>
  <si>
    <t>FINAL_GEO</t>
  </si>
  <si>
    <t>Location</t>
  </si>
  <si>
    <t>vaccine</t>
  </si>
  <si>
    <t>San_Diego_PDT</t>
  </si>
  <si>
    <t xml:space="preserve">@bethanne_132 That‚Äôs completely valid! I definitely don‚Äôt want to return to situations with large groups until there‚Äôs a vaccine. Part of me doesn‚Äôt want to wait for a vaccine before I see my bf, small groups of friends etc. because that seems so </t>
  </si>
  <si>
    <t>hannah_moors</t>
  </si>
  <si>
    <t>Hannah Moors</t>
  </si>
  <si>
    <t>San Diego, CA</t>
  </si>
  <si>
    <t>Twitter for iPhone</t>
  </si>
  <si>
    <t>en</t>
  </si>
  <si>
    <t>HDMA</t>
  </si>
  <si>
    <t>userProfile</t>
  </si>
  <si>
    <t>0.0, 0.0</t>
  </si>
  <si>
    <t>undefined</t>
  </si>
  <si>
    <t>vaccination</t>
  </si>
  <si>
    <t>Twitter Web App</t>
  </si>
  <si>
    <t>Testing, vaccine</t>
  </si>
  <si>
    <t>Encinitas, CA</t>
  </si>
  <si>
    <t>#covid-19, vaccine</t>
  </si>
  <si>
    <t>gardeniagrl8</t>
  </si>
  <si>
    <t>Lora O Populist</t>
  </si>
  <si>
    <t>san diego</t>
  </si>
  <si>
    <t>Twitter for Android</t>
  </si>
  <si>
    <t>A1: #Hepatitis A &amp;amp; B are vaccine-preventable diseases, and hepatitis C is curable with treatment, although there is no vaccine available. #HAV #HBV #HCV #HepChat20</t>
  </si>
  <si>
    <t>RobertGish</t>
  </si>
  <si>
    <t>Robert G. Gish</t>
  </si>
  <si>
    <t>Hepatitis, HAV, HBV, HCV, HepChat20</t>
  </si>
  <si>
    <t>Ocean Beach, San Diego</t>
  </si>
  <si>
    <t>Place</t>
  </si>
  <si>
    <t>US</t>
  </si>
  <si>
    <t>city</t>
  </si>
  <si>
    <t>-117.282538,32.53962,-116.9274403,33.0804044</t>
  </si>
  <si>
    <t>-117.10498915,32.8100122</t>
  </si>
  <si>
    <t>BC, Canada</t>
  </si>
  <si>
    <t>vaxxer</t>
  </si>
  <si>
    <t>San Diego, California</t>
  </si>
  <si>
    <t>JonStanich</t>
  </si>
  <si>
    <t>Jon Stanich</t>
  </si>
  <si>
    <t>Oceanside, CA</t>
  </si>
  <si>
    <t>LynnK760</t>
  </si>
  <si>
    <t>LynnK - Open CA #EndTheLockdown!üåûüå∏üåÖüêöüê¨üèÑ</t>
  </si>
  <si>
    <t>San Diego, California USA</t>
  </si>
  <si>
    <t>sdfanscentral</t>
  </si>
  <si>
    <t>San Diego Sports</t>
  </si>
  <si>
    <t>San Diego</t>
  </si>
  <si>
    <t>IntrepidWarrior</t>
  </si>
  <si>
    <t>Intrepid Warrior</t>
  </si>
  <si>
    <t>San Diego, California, USA</t>
  </si>
  <si>
    <t>Twitter for iPad</t>
  </si>
  <si>
    <t>La Jolla, CA</t>
  </si>
  <si>
    <t>TweetDeck</t>
  </si>
  <si>
    <t>GrayAlmanac</t>
  </si>
  <si>
    <t>Mr Fusion</t>
  </si>
  <si>
    <t>Hill Valley</t>
  </si>
  <si>
    <t>tl</t>
  </si>
  <si>
    <t>@DrTessaT @TrishaMomOf6 @MauiLiberty @JenniferMarguli I have no sympathy for someone who promotes false information about vaccination.</t>
  </si>
  <si>
    <t>swedishchf</t>
  </si>
  <si>
    <t>Swedishchef</t>
  </si>
  <si>
    <t>EmilEEEElime</t>
  </si>
  <si>
    <t>Emilee</t>
  </si>
  <si>
    <t>LindaSt18683783</t>
  </si>
  <si>
    <t>Isa58woman</t>
  </si>
  <si>
    <t>Menifee, CA</t>
  </si>
  <si>
    <t>Del Mar, CA</t>
  </si>
  <si>
    <t>BC Canada</t>
  </si>
  <si>
    <t>@RepDebDingell Guess what? My brother had stage 4 Ewing‚Äôs sarcoma for five years. No one wore a mask during flu and cold season. I had a baby in 2019 during cold &amp;amp; flu season. Not 1 nurse or hospital worker had on a mask. The flu vaccine was 29% eff</t>
  </si>
  <si>
    <t>San Diego County, CA</t>
  </si>
  <si>
    <t>BrenBreithaupt</t>
  </si>
  <si>
    <t>Bren Breithaupt</t>
  </si>
  <si>
    <t>Murrieta, CA</t>
  </si>
  <si>
    <t>milesgrimes</t>
  </si>
  <si>
    <t>Miles</t>
  </si>
  <si>
    <t>Palm Desert, CA</t>
  </si>
  <si>
    <t>frances_naty_go</t>
  </si>
  <si>
    <t>Frances Naty Go</t>
  </si>
  <si>
    <t>San Diego, CA, USA</t>
  </si>
  <si>
    <t>@Diesal3426 @SirMistAlot @vossjr @ShillinChi @ClayTravis So what's your solution? Stay inside and wait for a vaccine that may or may not work?</t>
  </si>
  <si>
    <t>eastcoastinSD</t>
  </si>
  <si>
    <t>E</t>
  </si>
  <si>
    <t>Carlsbad, CA</t>
  </si>
  <si>
    <t>wearing "masks" OR "mask", vaccine</t>
  </si>
  <si>
    <t>EricAddison</t>
  </si>
  <si>
    <t>Eric Addison</t>
  </si>
  <si>
    <t>IncompetenceKills, TrumpKills</t>
  </si>
  <si>
    <t>When will #AI be advanced enough to have a vaccine program where the input is the genetic code of the virus and it outputs the vaccine solution which can then be tested and produced in a lab? Is our advanced #Technology not there yet?</t>
  </si>
  <si>
    <t>AI, Technology</t>
  </si>
  <si>
    <t>KirseyBelle</t>
  </si>
  <si>
    <t>FailedPresident, IncompetenceKills</t>
  </si>
  <si>
    <t>Michael17296594</t>
  </si>
  <si>
    <t>mikewick77</t>
  </si>
  <si>
    <t>vaxx</t>
  </si>
  <si>
    <t>InstantJustice2</t>
  </si>
  <si>
    <t>Instant_Justice</t>
  </si>
  <si>
    <t>CoachCzy</t>
  </si>
  <si>
    <t>ELEV8_Czy</t>
  </si>
  <si>
    <t>$GENE  +40% after hours on some Covid-19 nonsense  These CV pump &amp;amp; dumps will continue until vaccine news</t>
  </si>
  <si>
    <t>Kevin_W81</t>
  </si>
  <si>
    <t>Kevin Wolcott</t>
  </si>
  <si>
    <t>StockTwits Web</t>
  </si>
  <si>
    <t>social distancing, vaccine</t>
  </si>
  <si>
    <t>wear "masks" OR "mask", vaccine</t>
  </si>
  <si>
    <t>Foreverozone</t>
  </si>
  <si>
    <t>Transcending the Matrix</t>
  </si>
  <si>
    <t xml:space="preserve">@jmood88 @mikemaus72 @ConsrvtiveJoker @MattWalshBlog Yes, I am trying to patronize you by using words I clearly don‚Äôt understand to justify ignoring the fact that there is no treatment or vaccine for the virus. That is what I am doing. You can‚Äôt stop </t>
  </si>
  <si>
    <t>PeculiarBaptist</t>
  </si>
  <si>
    <t>Always Liberty Never Security Baptist</t>
  </si>
  <si>
    <t>StephaneCorbel</t>
  </si>
  <si>
    <t>Stephane Corbel</t>
  </si>
  <si>
    <t>Escondido, CA</t>
  </si>
  <si>
    <t>AtkristenS</t>
  </si>
  <si>
    <t>ATKristen_S</t>
  </si>
  <si>
    <t>Temecula, CA</t>
  </si>
  <si>
    <t>Ajamie99</t>
  </si>
  <si>
    <t>Dr. James B. Box, Ph.D.</t>
  </si>
  <si>
    <t>San Diego, Ca</t>
  </si>
  <si>
    <t>vaccine, Testing</t>
  </si>
  <si>
    <t>lovefreedom555</t>
  </si>
  <si>
    <t>Nicole M üá∫üá∏üá∫üá∏üá∫üá∏</t>
  </si>
  <si>
    <t>diegosundevil</t>
  </si>
  <si>
    <t>SD Sun Devil</t>
  </si>
  <si>
    <t>DrJRestainoJr</t>
  </si>
  <si>
    <t>DrJRestaino</t>
  </si>
  <si>
    <t>San Diego CA</t>
  </si>
  <si>
    <t>KWarrior33</t>
  </si>
  <si>
    <t>con_paranormal</t>
  </si>
  <si>
    <t>Paranormal-Con</t>
  </si>
  <si>
    <t>@karenluvssports You'd actually TRUST a risky, quickie vaccine?</t>
  </si>
  <si>
    <t>PR_SanDiego</t>
  </si>
  <si>
    <t>DaveAndDex.com</t>
  </si>
  <si>
    <t>unhipcat</t>
  </si>
  <si>
    <t>Looks like Covid-19 vaccine is coming. Time to load up. Airlines look cheap   My favs $DAL $LUV</t>
  </si>
  <si>
    <t>Aliso Viejo, CA</t>
  </si>
  <si>
    <t>KeyboardWarrior33üá∫üá∏</t>
  </si>
  <si>
    <t>San Clemente, CA</t>
  </si>
  <si>
    <t>@RepBobbyRush Oh hell NO! U and other politicians want us to be in Nazi Germany again. Seems like u #Gates #Dershowitz #PELOSI ETC... WANT to CONTROL us even more.  Forget it! IF that bill even passes just watch how us "little" people react!  Same with th</t>
  </si>
  <si>
    <t>Gates, Dershowitz, PELOSI</t>
  </si>
  <si>
    <t>FailedPresident</t>
  </si>
  <si>
    <t>@Dr_M_Davis @DavidSantoro1 I bet they'd claim a vaccine, even if it didn't meet safety standards. When have they cared about safety before? But they'd still tout it, thinking of safety as a "nuance" that would escape most people--turning a world crisis an</t>
  </si>
  <si>
    <t>SpaceRobotsLLC</t>
  </si>
  <si>
    <t>Robots In Space LLC</t>
  </si>
  <si>
    <t>Ohhhhh yeah, there it is. Got part 2 of the shingles vaccine yesterday morning and I thought I was gonna miss a reaction. Hello wall of fatigue and shivers. Crap.</t>
  </si>
  <si>
    <t>jenfoolery</t>
  </si>
  <si>
    <t>Jenny Reiswig</t>
  </si>
  <si>
    <t>In a year or two we'll likely have a vaccine. The pandemic will end.  But there will be no vaccine for racism. How does it end?</t>
  </si>
  <si>
    <t>stFaridani</t>
  </si>
  <si>
    <t>Stefan Faridani</t>
  </si>
  <si>
    <t>CristinaRenee23</t>
  </si>
  <si>
    <t>Christina Renee</t>
  </si>
  <si>
    <t>Hemet, CA</t>
  </si>
  <si>
    <t>vaccine, Reopening</t>
  </si>
  <si>
    <t>insanedieg0</t>
  </si>
  <si>
    <t>Christobal, Winner of the Pullet Surprise</t>
  </si>
  <si>
    <t>FernandoLeanme</t>
  </si>
  <si>
    <t>Fernando Leanme</t>
  </si>
  <si>
    <t>Escondido</t>
  </si>
  <si>
    <t>TimTravis2</t>
  </si>
  <si>
    <t>Tim Travis</t>
  </si>
  <si>
    <t>Coto de Caza, CA</t>
  </si>
  <si>
    <t>BryanMa19400368</t>
  </si>
  <si>
    <t>Obama's Gayte</t>
  </si>
  <si>
    <t>-117.399853,33.152639,-117.241905,33.299993</t>
  </si>
  <si>
    <t>-117.32087899999999,33.226316</t>
  </si>
  <si>
    <t>San Marcos, CA</t>
  </si>
  <si>
    <t>Em</t>
  </si>
  <si>
    <t>dorianedler</t>
  </si>
  <si>
    <t>dorian</t>
  </si>
  <si>
    <t>@NikkiMarie930 @CanterburyTells @LanaeEly @RealCandaceO @Twinsanity0606 @JoeBiden The effectiveness of flu vaccine. Also, if you think about the fact the flu vaccine was 38% effective during the 2017/2018 flu season, and 61k people still died, you would h</t>
  </si>
  <si>
    <t>@WSJ If WHO comes up with the vaccine what‚Äôs he going to do?</t>
  </si>
  <si>
    <t>Maddogs82524158</t>
  </si>
  <si>
    <t>MaddogsSD</t>
  </si>
  <si>
    <t>Drew_Brosenhaus</t>
  </si>
  <si>
    <t>Drew Brosenhaus</t>
  </si>
  <si>
    <t>Pacific Beach, San Diego</t>
  </si>
  <si>
    <t>Ironeng</t>
  </si>
  <si>
    <t>Ironwrkr</t>
  </si>
  <si>
    <t>MuellerSheWrote</t>
  </si>
  <si>
    <t>Mueller, She Wrote Podcast</t>
  </si>
  <si>
    <t>LRenner2020</t>
  </si>
  <si>
    <t>#CovidCheerTeamMedia are shaming HCQ again</t>
  </si>
  <si>
    <t>COVID19</t>
  </si>
  <si>
    <t>Chula Vista, CA</t>
  </si>
  <si>
    <t>@JCRandolph @jeffpearlman Exactly! We were the first State to shut down, and the disciplined rules have helped to keep our numbers low. Anyone think Covid-19 just got tired of infecting people? Stay tuned as the weather cools this fall and winter. No anti</t>
  </si>
  <si>
    <t>bballer</t>
  </si>
  <si>
    <t>evanlagasse</t>
  </si>
  <si>
    <t>Evan</t>
  </si>
  <si>
    <t>mpjsgm</t>
  </si>
  <si>
    <t>Aristotle</t>
  </si>
  <si>
    <t>La Jolla, California</t>
  </si>
  <si>
    <t>@intorpere @TheMNDeplorable @Birdieon18 @nypost @stoolpresidente I don‚Äôt know about that because SE Asia seems to be doing OK. Only time will tell. I don‚Äôt feel confident at all that a vaccine will be available anytime soon, if ever.</t>
  </si>
  <si>
    <t>ShyTheSage</t>
  </si>
  <si>
    <t>5/24 ‚ôäÔ∏èüíê</t>
  </si>
  <si>
    <t>FACTCHECK20</t>
  </si>
  <si>
    <t>FACTCHECK</t>
  </si>
  <si>
    <t>EyamCC147</t>
  </si>
  <si>
    <t>‚ìÇ‚í∂‚ìé‚í∫</t>
  </si>
  <si>
    <t>French Valley, CA</t>
  </si>
  <si>
    <t>-117.137136,33.564564,-117.083609,33.627328</t>
  </si>
  <si>
    <t>-117.1103725,33.595946</t>
  </si>
  <si>
    <t>@tpakulski @mdnij34 A vaccine won‚Äôt be out until after @JoeBiden is president.</t>
  </si>
  <si>
    <t>vaccine, #covid-19</t>
  </si>
  <si>
    <t xml:space="preserve">@TTWSYF3 @phoenixbwp @PhildoMurphy @johnrobertsFox @realDonaldTrump I have been told by three mds the Dtap vaccine we mandate for children doesn‚Äôt work. I was questioning it because it was one of the vaccines I gave my son and he got whooping cough. If </t>
  </si>
  <si>
    <t>@ChrisMurphyCT Tell that to Pelosi, Gates, Clinton Foundation.CDC, UN and WHO= They planned and created the virus while creating a vaccine and #ID2020!  They will make billions off the deaths of people. They will try to force everyone to take their vaccin</t>
  </si>
  <si>
    <t>ID2020, BillGatesBioTerrorist, Depopulation</t>
  </si>
  <si>
    <t>Paleonut_</t>
  </si>
  <si>
    <t>üå∑ü¶ï Liz Madsen ü¶ïüå∑</t>
  </si>
  <si>
    <t>Winchester, California</t>
  </si>
  <si>
    <t>stay home, #covid-19, vaccine</t>
  </si>
  <si>
    <t>@rowyourbot @DTRUMP4PREZ @TeddyBallgame04 @ScottGottliebMD Every country will be Sweden eventually. With massive protests were are there now. A vaccine creates herd immunity, but one will not be available and administered for years. Hence, its either natu</t>
  </si>
  <si>
    <t>protest OR protests, vaxxer</t>
  </si>
  <si>
    <t>chalamere</t>
  </si>
  <si>
    <t>meredith</t>
  </si>
  <si>
    <t>TRUMP COVID PANDEMIC UPDATE - DAY #88    1,725,153 Cases       100,540 Deaths 15,513, 687 Tests          18,929 New cases Delayed response  No cure No vaccine Failed testing system Failed PPE purchase system.         * 5/26/20 8:30 pm EDT  #FailedPresiden</t>
  </si>
  <si>
    <t>@NancyAFrench @SoCalValleyGal New Virus: "RIOTS-20" Stupidity has no Vaccine! #BeSafe</t>
  </si>
  <si>
    <t>SalvadorAnton</t>
  </si>
  <si>
    <t>Anton</t>
  </si>
  <si>
    <t>Chula Vista, Ca.</t>
  </si>
  <si>
    <t>BeSafe</t>
  </si>
  <si>
    <t>If a COVID vaccine was available today.....still wouldn‚Äôt take it.   Who‚Äôs with me?</t>
  </si>
  <si>
    <t>pbi28611687</t>
  </si>
  <si>
    <t>Peter Bisgaard</t>
  </si>
  <si>
    <t>@DanBarreiroKFAN can you ask @moricemdphd how a vaccine will help?  Some people think that means you will never get the disease, I think you can still get the disease, but your immune response delay is quicker.  Lots of conflicting info being passed, sorr</t>
  </si>
  <si>
    <t>js2219</t>
  </si>
  <si>
    <t>Jim</t>
  </si>
  <si>
    <t>Oklahoma HS football to begin immediately without any C19 restrictions. Does that mean; C19 is not available in Oklahoma, there has been a proven vaccine produced, there has been a C19 cure discovered, parents are willing to waive any liability to schools</t>
  </si>
  <si>
    <t>bobpetinak</t>
  </si>
  <si>
    <t>Bob Petinak</t>
  </si>
  <si>
    <t>@Romano5149 @Italia191 @SenSchumer Schumer tweets this everyday   The testing Trump has set up has now has an over-supply for what is needed in most every county   Testing is not a vaccine or a cure    Can test negative &amp;amp; seconds later become infected</t>
  </si>
  <si>
    <t>MattRod4good</t>
  </si>
  <si>
    <t>Matt Rod</t>
  </si>
  <si>
    <t>@professorshawnc @TimShutters @EscaleraCat @washingtonpost 20-60k die during a flu season and we have a vaccine for that. How exactly were we going to contain a virus that was here in December?</t>
  </si>
  <si>
    <t>SJD10304</t>
  </si>
  <si>
    <t>Steve Deppe, CMT</t>
  </si>
  <si>
    <t>bonafidelegit</t>
  </si>
  <si>
    <t>Evan B</t>
  </si>
  <si>
    <t>@Just4TheCause @lewbloch @FrankDElia7 @StahpL @RisetteMD @SwordtheChemist @hendog451 @KatLaRue7 @provaxtexan @MsTrixter @YellowSMama @handmadekathy @flitesurgn @runhack @jkellyca @rauolduke1975 @crabb_vicki @KStateTurk @doritmi @mcfunny @Charitable_Fury @</t>
  </si>
  <si>
    <t xml:space="preserve">There is already a prize for the winner at the end: the market for the vaccine, which includes the subset of people that would pay for a potential vaccine now, plus the entirety of the remaining market. The winner already gets this prize with the current </t>
  </si>
  <si>
    <t xml:space="preserve">@NVHR1 @HepBUnited @HepBFoundation Estimated 400 million people worldwide w/Hep B 2+million in the USA, possibly more because the testing is deprioritized due 2 vaccine availability &amp;amp; perceived ubiquity. While #HBV is teaming up w/ #HCV &amp;amp; #HIV as </t>
  </si>
  <si>
    <t>HepatitisMe</t>
  </si>
  <si>
    <t>Rick J Nash HCV Advocate üè≥Ô∏è‚Äçüåà</t>
  </si>
  <si>
    <t>HBV, HCV, HIV, syndemic</t>
  </si>
  <si>
    <t>MrBBarbieri</t>
  </si>
  <si>
    <t>Don't Touch my Weave</t>
  </si>
  <si>
    <t>@LorenaSGonzalez @RachelLaing The problem is that if you determine you can't open the physical spaces this year, that means you are waiting for ... I think a vaccine? Which means years not just a year.</t>
  </si>
  <si>
    <t>vosdscott</t>
  </si>
  <si>
    <t>Scott Lewis</t>
  </si>
  <si>
    <t>@RedeyesXBL The point I was making was that if we‚Äôre opening our country up, the virus cannot be that bad. And therefore, we could wait and make the vaccine safer. Or not at all. But I know Pharma/Gates wouldn‚Äôt like that.</t>
  </si>
  <si>
    <t>keepintouch1</t>
  </si>
  <si>
    <t>bakagaijin</t>
  </si>
  <si>
    <t>Locationlandia</t>
  </si>
  <si>
    <t>La Presa, CA</t>
  </si>
  <si>
    <t>-117.0252161,32.6749931,-116.976446,32.73616</t>
  </si>
  <si>
    <t>-117.00083104999999,32.70557655</t>
  </si>
  <si>
    <t>protest OR protests, vaccine</t>
  </si>
  <si>
    <t>sommerfeldkitty</t>
  </si>
  <si>
    <t>Margos1s</t>
  </si>
  <si>
    <t>@mikeski1974 @GI4Jane NO THANKS, or the vaccine either!</t>
  </si>
  <si>
    <t>@KingGeorgeNY @washburn_joanne @NYGovCuomo Because you have to GET the disease to make antibodies. And for too many people, the disease will be deadly or debilitating (pulmonary fibrosis). Vaccine will activate antibodies WITHOUT the nasty risks of the di</t>
  </si>
  <si>
    <t>mtg_sandiego</t>
  </si>
  <si>
    <t>Mark G</t>
  </si>
  <si>
    <t>√úT: 32.8256903,-117.1680876</t>
  </si>
  <si>
    <t>TinaG_SD</t>
  </si>
  <si>
    <t>Tina G</t>
  </si>
  <si>
    <t>@CRG_CRM @ProudAmerica4 #Rockefeller #Gates wants to create a Caste System, with Untouchables,  using a #vaccine as the excuse. Please #BringBackTheConstitution,  America! #EnoughIsEnough #RightToAssemble #RightToWorship #RightToSpeak #Me2A #UnmaskCops Us</t>
  </si>
  <si>
    <t>BetrCutlerLoose</t>
  </si>
  <si>
    <t>Michael Kuffar üá∫üá∏</t>
  </si>
  <si>
    <t>Rockefeller, Gates, vaccine, BringBackTheConstitution, EnoughIsEnough, RightToAssemble, RightToWorship, RightToSpeak, Me2A, UnmaskCops, CCPvirus</t>
  </si>
  <si>
    <t>-117.146102,33.0577819,-116.998535,33.182936</t>
  </si>
  <si>
    <t>-117.0723185,33.120358949999996</t>
  </si>
  <si>
    <t xml:space="preserve">@IvankaTrump Trump lies. People die. Trump golfs.   TRUMP COVID PANDEMIC UPDATE - DAY #86     1,670,663 Cases           98,750 Deaths 14,427,473 Tests (Unreliable) Delayed response  Highly contagious  No cure No vaccine Failed PPE purchase system.        </t>
  </si>
  <si>
    <t>An_Oracle</t>
  </si>
  <si>
    <t>LoriRRR</t>
  </si>
  <si>
    <t>Lori D</t>
  </si>
  <si>
    <t>Dana Point, CA, USA</t>
  </si>
  <si>
    <t>@realDonaldTrump @BigLeague45th Let‚Äôs just assume China created this virus along with a vaccine. Released said virus into the world, then held up the vaccine for a massive ransom. This is frightening to think about but could happen. CCP must be held acc</t>
  </si>
  <si>
    <t>thelsns</t>
  </si>
  <si>
    <t>Vivere Ridere Amore üáÆüáπ üá±üá∑</t>
  </si>
  <si>
    <t>COVID19, ChinaLiedPeopleDied, maga</t>
  </si>
  <si>
    <t>@SRuhle It‚Äôs all a scam. Rich get richer small businesses suffer. Government control. Vaccine/medical industry backed.</t>
  </si>
  <si>
    <t>Mike_Starrz</t>
  </si>
  <si>
    <t>Mike</t>
  </si>
  <si>
    <t>@HellgrenWJZ @wjz This is why I will not be able to go anywhere, ever, until a vaccine üò¢</t>
  </si>
  <si>
    <t>JoyApplegate327</t>
  </si>
  <si>
    <t>Joy Applegate Yeats üíôüó≥üì´üè°üåé</t>
  </si>
  <si>
    <t>DJThistle01</t>
  </si>
  <si>
    <t>@isaacstanbecker @gtconway3d Operation Warp Speed," which is already fueling anti-vaccine misinformation .... That is the idea.  Trump sets up situations for failure  1. Trump can say he was doing what the public wanted  but  in fact plays to his Libertar</t>
  </si>
  <si>
    <t>PolHistMaven</t>
  </si>
  <si>
    <t>@FWarrenZevon @FaceTheNation @MayorBowser HIV doesn't need a vaccine, they have meds that keep it under control. You can stand next to someone with the virus and catch it.  You can stand next to some one who has HIV + not contagious.</t>
  </si>
  <si>
    <t>@AliVelshi Now that the malevolent mango has withdrawn us from WHO, how many more Americans will die if and when a cooperating WHO country develops the correct vaccine?  We still can‚Äôt get tracking and testing right.</t>
  </si>
  <si>
    <t>JudithAnneLind</t>
  </si>
  <si>
    <t>judith Anne Lind</t>
  </si>
  <si>
    <t>@zippy1981 @jdanton So the vaccine microchips communicate with 5G?</t>
  </si>
  <si>
    <t>bflippin</t>
  </si>
  <si>
    <t>@gorskon Interesting to know who is the doctor who prescribed the drug? Cannot be Fauci! Could it be Zelenko? A non approved drug to the president of the US!! Trump probably volunteered for the Sanofi vaccine trial.</t>
  </si>
  <si>
    <t>AtticusWest</t>
  </si>
  <si>
    <t>Atticus West</t>
  </si>
  <si>
    <t>@Casey They‚Äôve got a vaccine in the works...going to test it on humans.</t>
  </si>
  <si>
    <t>SeaJeb</t>
  </si>
  <si>
    <t>Jeb S.</t>
  </si>
  <si>
    <t>@MLAnder87321751 @Charitable_Fury @doritmi @naivetruth @NickCarpentry @Just4TheCause @KStateTurk @RisetteMD @StopCensorship7 @KatLaRue7 @_mamadeb @Golfergirl2018 @provaxtexan @repr13 @mcfunny @crabb_vicki @Cyn9383Johnson @MsTrixter @StahpL @InsideVaccines</t>
  </si>
  <si>
    <t>@SamENole I could see a vaccine not being widely available until quite a bit later. But yeah 20% capacity or so seems doable</t>
  </si>
  <si>
    <t>matthewsimila</t>
  </si>
  <si>
    <t>Matthew Simila</t>
  </si>
  <si>
    <t>RichardsJoann</t>
  </si>
  <si>
    <t>Joann Richards</t>
  </si>
  <si>
    <t>If I post a video of the vaccine being made, will it go viral?  #StupidQuestionsForDrFauci</t>
  </si>
  <si>
    <t>iamdanlevey</t>
  </si>
  <si>
    <t>Dan Levey</t>
  </si>
  <si>
    <t>StupidQuestionsForDrFauci</t>
  </si>
  <si>
    <t>TRUMP COVID PANDEMIC UPDATE - DAY #87    1,691,568 Cases          99,406 Deaths 14,860,428 Tests Delayed response  No cure No vaccine Failed testing system Failed PPE purchase system.         * 5/25/20 Noon EDT  #FailedPresident  #IncompetenceKills</t>
  </si>
  <si>
    <t>@99freemind 99.97% have survived without a vaccine.  I like my odds.</t>
  </si>
  <si>
    <t>HigginsVin</t>
  </si>
  <si>
    <t>T. Vin Higgins</t>
  </si>
  <si>
    <t>Alpine, CA</t>
  </si>
  <si>
    <t>Casino, vaccine</t>
  </si>
  <si>
    <t>@trentmarbut @ClayTravis @abarber1 @RemkoRinkema You know that 1) I‚Äôve probably been outdoors more than you have during this; if by ‚Äúoutside‚Äù you mean the inside of a casino then ü§∑üèª‚Äç‚ôÇÔ∏è 2) all the coronavirus measures are also dropping th</t>
  </si>
  <si>
    <t>mblasterx</t>
  </si>
  <si>
    <t>Valentin Vornicu ‚ìã</t>
  </si>
  <si>
    <t>social distancing, wearing "masks" OR "mask", vaccine</t>
  </si>
  <si>
    <t>-117.117116,32.582128,-116.9278103,32.685406</t>
  </si>
  <si>
    <t>-117.02246315,32.633767</t>
  </si>
  <si>
    <t>@AC360 @BookWorm33333 They should be putting resources into vaccine research but yes, we shouldn't wait for a vaccine while this virus continues to spread. We still don't have nearly enough testing in the USA to ease precautionary measures.</t>
  </si>
  <si>
    <t>FerrazzanoJay</t>
  </si>
  <si>
    <t>Jay Ferrazzano üá∫üá∏ üáÆüáπüè≥Ô∏è‚Äçüåàüåäüå¥</t>
  </si>
  <si>
    <t>My timeline is increasingly full of anti-vaxxers and conspiracy theorists raging about government control and how any corona vaccine developed is gonna have a chip in it and blah blah blah</t>
  </si>
  <si>
    <t>Cornflakes67</t>
  </si>
  <si>
    <t>Corinna, not Catrina üá®üá¶ üá´üáÆ</t>
  </si>
  <si>
    <t>TheresaHernandz</t>
  </si>
  <si>
    <t>T.H. Hernandez</t>
  </si>
  <si>
    <t>@Padres_Farm Wake me when there‚Äôs a vaccine so I know longer have to hear arguments about social distancing and wearing masks again.</t>
  </si>
  <si>
    <t>GretaThinks</t>
  </si>
  <si>
    <t>Greta is tired (she/her)</t>
  </si>
  <si>
    <t>@realDonaldTrump @emilyjodell Dr. Odell is brilliant.   TRUMP COVID PANDEMIC UPDATE - DAY #82    1,573,845 Cases           93,708 Deaths 12,752,802 Tests Delayed response  No cure No vaccine Failed testing system Failed PPE purchase system.         * 5/20</t>
  </si>
  <si>
    <t>@OrchestraDog My goddaughter‚Äôs cat had a terrible reaction to a vaccine (not for kennel cough üòÇ) and it was so scary. Lots of pain all over. He has been helped by acupuncture!</t>
  </si>
  <si>
    <t>TheBlondePI</t>
  </si>
  <si>
    <t>Elizabeth Breck</t>
  </si>
  <si>
    <t>TangSoo2009</t>
  </si>
  <si>
    <t>CCW = Safety for Family, Self, and Others</t>
  </si>
  <si>
    <t>North of San Diego</t>
  </si>
  <si>
    <t>They say deep state Big Tech plan is: Masks r indoctrination. IF u want FOOD u WILL wear mask. Soon, IF u want 2 participate in society you WILL take poison vaccine. First offered voluntarily.  Dissidents dealt with later. Eliminated. @Barnes_Law  @Judici</t>
  </si>
  <si>
    <t>@MiAtheistGal @thomaskaine5 @FOX5Vegas I love taking my boys here, but I'm going to wait until there's a vaccine or viable way to fight off Covid-19 before I partake in any restaurant.</t>
  </si>
  <si>
    <t>Gordonav02</t>
  </si>
  <si>
    <t>Aaron V Gordon</t>
  </si>
  <si>
    <t>@mdnij34 Until I've gotten the vaccine.</t>
  </si>
  <si>
    <t>SWeaverMPH</t>
  </si>
  <si>
    <t>Stephanie Weaver</t>
  </si>
  <si>
    <t>@Sherlockofsa Yeah, its absolutely devastating... but having people die or get a lifelong disability because of my job would be even worse... all I can really do is try to stay alive/healthy so I can go back to work as soon as it's safe &amp;amp; hope the vac</t>
  </si>
  <si>
    <t>Dr. Anthony Fauci CNN interview: A second wave of COVID-19 could happen, but it is "not inevitable"; There is a "good chance" that a vaccine would be able to deployable by the end of the year.</t>
  </si>
  <si>
    <t>AmirNagh</t>
  </si>
  <si>
    <t>Amir Naghshineh-Pour</t>
  </si>
  <si>
    <t>FlipperForty</t>
  </si>
  <si>
    <t>Great &amp; Unmatched Triple Hearsay Plus Plus Flipper</t>
  </si>
  <si>
    <t>@MiiketheCatt @anewmanofficial @Tw14946866 @b_giggz @ForecasterEnten There is momentum building for a vaccine by late 2020, but it will have nothing to do with Trump and won't help him in the election.</t>
  </si>
  <si>
    <t>@gemswinc Yes, it looks like we will be dealing with this for the foreseeable future. Until some threshold of herd immunity, variously defined as between 58% - 70%, is reached via vaccine or recovery, outbreaks will happen, just like the measles did befor</t>
  </si>
  <si>
    <t>JackDeTate</t>
  </si>
  <si>
    <t>Sunbeams Are Free</t>
  </si>
  <si>
    <t>@PressSec @realDonaldTrump How about some good news. The Stock Market is rebounding. Businesses are opening. The Economy is starting its comeback. In 6 months with a vaccine this Chinese virus will be a bad dream. Biden is losing his mind with no agenda o</t>
  </si>
  <si>
    <t>StevePerttula</t>
  </si>
  <si>
    <t>Steve Perttula</t>
  </si>
  <si>
    <t>Sabre Springs, San Diego</t>
  </si>
  <si>
    <t>russcugno</t>
  </si>
  <si>
    <t>RUSS CUGNO</t>
  </si>
  <si>
    <t>Palm Desert</t>
  </si>
  <si>
    <t>@GritnGlitter I really hope we get a vaccine so I don't have to rewrite my joke about free sample moochers</t>
  </si>
  <si>
    <t>HulloLarisa</t>
  </si>
  <si>
    <t>Larisa</t>
  </si>
  <si>
    <t>und</t>
  </si>
  <si>
    <t>@Shavertz @saxena_puru @SteadyOptions_ Apparently social cause is the vaccine we‚Äôve all been waiting on.</t>
  </si>
  <si>
    <t>@RegElkOffender @Inevitable_ET @RealCandaceO My sister is a kindergarten teacher in Oregon. I tried to red-pill her, but she still posts about how Obama is the best president ever...my other sister in Denver says if the vaccine came around we all "have" t</t>
  </si>
  <si>
    <t>vkrier117yahooc</t>
  </si>
  <si>
    <t>Victoria Krier</t>
  </si>
  <si>
    <t>Lake Elsinore CA</t>
  </si>
  <si>
    <t>Just sitting here waiting for that Super Duper Space Vaccine üê∏</t>
  </si>
  <si>
    <t>BigFrog619</t>
  </si>
  <si>
    <t>Big Frog 619</t>
  </si>
  <si>
    <t>National City</t>
  </si>
  <si>
    <t>@BrettKollmann You also have to factor in that we have never made a successful vaccine for a Coronavirus such as Sars or Mers. We don't have one for HIV or the Common Cold. The death numbers are overblown as there are major financial incentives to label a</t>
  </si>
  <si>
    <t>@peterjo93477435 @412_Yinzer @JonHeyman Yah and tons of companies are working to produce antibody treatments as we speak. Moderna on the fast track for a vaccine, looking good so far for late 2020/early 2021 wide distribution.</t>
  </si>
  <si>
    <t>@suZq2003 @drcmoliver @nocompulsoryvac Robert Redfield, a virologist &amp;amp; the current director of the CDC also a very corrupt individual that had helped to stores the truth about vaccine danger.</t>
  </si>
  <si>
    <t>…É…ç…á à à</t>
  </si>
  <si>
    <t>@Fact Liar,.he was right! As usual they set him up and destroyed his career!  Pretty sick what billions of $$$ will do to sick people like #BigPharma and others who do NOT want truth coming out.  Then they lose $$$$!!   #FollowTheMoney and #CDC is a vacci</t>
  </si>
  <si>
    <t>BigPharma, FollowTheMoney, CDC, BigPharma</t>
  </si>
  <si>
    <t xml:space="preserve">@sandlin_zachary Jonas Salk worked at the University of Pittsburg, a state funded research university. And mass vaccination campaigns paid for by state and fed gov't.  OMG; the dreaded S O C I A L I S M !!!  You are literally arguing against your talking </t>
  </si>
  <si>
    <t>LawyerDave1</t>
  </si>
  <si>
    <t>David Mongan</t>
  </si>
  <si>
    <t>@yarbsalocin But a coronavirus vaccine on the other hand...</t>
  </si>
  <si>
    <t>sebatlab</t>
  </si>
  <si>
    <t>Jonathan Sebat</t>
  </si>
  <si>
    <t>social distancing, stay-at-home, stay home, vaccine</t>
  </si>
  <si>
    <t>@_monsterrapp Self quarantine is all on you, but we‚Äôre not forced to stay at home, we‚Äôre supposed to practice social distancing &amp;amp; take better care of ourselves &amp;amp; we will never go back to normal right away it may be like this still 2021 or unti</t>
  </si>
  <si>
    <t>XXXRAULITO</t>
  </si>
  <si>
    <t>ñ§êùïΩùñÜùñöùñëùñéùñôùñîñ§ê</t>
  </si>
  <si>
    <t xml:space="preserve">@veteprotein @HeckofaLiberal @FatEmperor @daniellevitt22 @AskingHardQs I‚Äôve had every vaccine and then a bunch additional for travel (yellow fever, typhoid, encephalitis). I‚Äôm staunchly pro vax. A good vaccine takes years to develop. The efficacy and </t>
  </si>
  <si>
    <t>Kirsten Reckman</t>
  </si>
  <si>
    <t>vaccine, social distancing</t>
  </si>
  <si>
    <t>I am sincerely upset seeing people not social distancing. I get it, herd immunity could be a thing and the vaccine is gonna take a while ...but like... still?</t>
  </si>
  <si>
    <t>goldendreaaams</t>
  </si>
  <si>
    <t>maira üå∏</t>
  </si>
  <si>
    <t>@tessatalksvb @AlexBerenson @nsbarsky I‚Äôm all for science, modern medicine, pro vaccination, but this has gone completely off the rails</t>
  </si>
  <si>
    <t>@tigerlilly89 @PattyDavos @LizBanks @kirstiealley Yes you have to get it annually because there are mutations in the virus every year and the previous years‚Äô VACCINE won‚Äôt work with the new mutated strains. Christ we were just reading about this in my</t>
  </si>
  <si>
    <t>@FINALLEVEL The Corona vaccine dropped????</t>
  </si>
  <si>
    <t>mtgawd</t>
  </si>
  <si>
    <t>KingPThaG</t>
  </si>
  <si>
    <t>@rani_yachts @realDonaldTrump TRUMP COVID PANDEMIC UPDATE - DAY #83    1,618,353 Cases           95,496 Deaths            25,630 New cases 13,204,496  Tests (Unreliable) Delayed response  No cure No vaccine Failed PPE purchase system.         * 5/21/29 5:</t>
  </si>
  <si>
    <t>@Chica_LeoLatina For me I would get it if I needed it.  Like if I was really sick.   I‚Äôve actually heard people talking about conspiracy theories (I personally don‚Äôt swear by these theories) that the vaccine would be something for the government to tr</t>
  </si>
  <si>
    <t>EvaNava82032581</t>
  </si>
  <si>
    <t>Eva Navarro</t>
  </si>
  <si>
    <t>@glitch_witch It can‚Äôt. More people will die. My point is we can prevent spread by wearing masks, washing hands, getting tested, staying home when sick, social distancing. The reason flu numbers are lower is because we have a vaccine. With a COVID vacci</t>
  </si>
  <si>
    <t>@elizaorlins @AngryBlackLady 7I 33 23rd 33 22nd 333üì∫ 2333rd 32353 million got groggyoyoo vaccine uruguay üíØ iv hi hu</t>
  </si>
  <si>
    <t>dawnydusk</t>
  </si>
  <si>
    <t>petitours</t>
  </si>
  <si>
    <t>As an addition: They even had the nerve to criticize how everyone is ‚Äúwrapped up in a coronavirus vaccine‚Äù. I don‚Äôt think I‚Äôve ever wanted to give someone a verbal thrashing so much. It hurts. üòêüòêüòê</t>
  </si>
  <si>
    <t>SakuraNights1</t>
  </si>
  <si>
    <t>Rebecca Lucas</t>
  </si>
  <si>
    <t xml:space="preserve">@SkyviewKevin @QAnonWomen4Rudy @JoeBiden Goal not gol Gates wants mandatory vaccines. He and China created covid19 and planned vaccine with Clinton Foundation,WHO, CDC, NIH, UN etc...they will make billions. THEN demand we are chipped. #ID2020. Just look </t>
  </si>
  <si>
    <t>ID2020</t>
  </si>
  <si>
    <t>@CNN The right-wing disease is spreading throughout the globe.  It‚Äôs more deadly than the Coronavirus itself.  We need a vaccine for right-wing idiocracy as well....</t>
  </si>
  <si>
    <t>StevenMS3</t>
  </si>
  <si>
    <t>Steven MS</t>
  </si>
  <si>
    <t>@vosdscott That the county doesn't expect the state to lift tourism restrictions until Phase Four, which I thought doesn't happen until there's a vaccine or effective treatment?</t>
  </si>
  <si>
    <t>Everybody tripping about the fact that we might not have a vaccine until next year for COVID-19 and using it as an excuse to say fuck it and go outside. Mf we have a cure right now and that‚Äôs to stay the fuck home.</t>
  </si>
  <si>
    <t>japaneezus_</t>
  </si>
  <si>
    <t>üÖ±Ô∏èovid üÖ±Ô∏èrazy</t>
  </si>
  <si>
    <t>@jacqbryant Not sure how we are gonna do it and I honestly am too nervous to even try to open fully. We might put more tables outside but that doesn‚Äôt fix much. It‚Äôs too soon. We need more time. A vaccine actually</t>
  </si>
  <si>
    <t>EileneMACHINE</t>
  </si>
  <si>
    <t>Eilene Beniquez</t>
  </si>
  <si>
    <t>@realDonaldTrump @ffweekend This is what‚Äôs happening.   TRUMP COVID PANDEMIC UPDATE - DAY #79    1,510,874 Cases          90,188 Deaths   12,001,526 Tests Delayed response  No cure No vaccine Failed testing system Failed PPE purchase system.         * 5</t>
  </si>
  <si>
    <t>TrumpGate, FailedPresident</t>
  </si>
  <si>
    <t>@marcorubio (Sen.Rubio)#8.President Trump decided to let my Fellow Americans died, because he has a Financial Interest with the US Pharmaceutical Companies. In other words Sen.Rubio if they create a vaccine he makes a Huge  Profit. Do you see the Big Pict</t>
  </si>
  <si>
    <t>vthunt449</t>
  </si>
  <si>
    <t>Vicente Troy Hunt</t>
  </si>
  <si>
    <t>@chrisyeh FDR did face an economic crisis. He made it worse.   Reagan... AIDS. 30 years later we have treatments, still no vaccine (close, I read).  Lincoln faced the mother of all protests. 620k men died, taken today as proportional to the population tha</t>
  </si>
  <si>
    <t>jeffnolan</t>
  </si>
  <si>
    <t>Jeff Nolan</t>
  </si>
  <si>
    <t>Emerald Hills, CA</t>
  </si>
  <si>
    <t>@ScottGottliebMD @benshapiro Wait, one of the most prominent voices over the last couple months in telling America to fear this virus is on the board of a company who stands to profit substantially from development of a vaccine?</t>
  </si>
  <si>
    <t>@sabret00the Well, there‚Äôs a cure for gonorrhoea ... not COVID üòèüòÇ The borders between Canada and the States are still closed. Our group has decided not to go even if they did open in time ... as that would be really fucking stupid without a vaccin</t>
  </si>
  <si>
    <t>littleleah78</t>
  </si>
  <si>
    <t>‚ò†Leah‚ò†</t>
  </si>
  <si>
    <t>@ChuckCallesto I'd rather die of covid than the vaccine! I trust God to protect me. If they can't say the same, let them vaccinate themselves and everyone is happy. Oh wait, they inbred their happy gene out...</t>
  </si>
  <si>
    <t>usingmyvoix</t>
  </si>
  <si>
    <t>usingmyvoice‚≠êÔ∏è‚≠êÔ∏è‚≠êÔ∏è</t>
  </si>
  <si>
    <t>@theautismdad Until there's a vaccine is 45%? Are you people insane?!?</t>
  </si>
  <si>
    <t>GeneHomon</t>
  </si>
  <si>
    <t>San Diego, CA.</t>
  </si>
  <si>
    <t>@noahsmom7 My governor says we won‚Äôt fully open until a vaccine is developed, so we will be shit out of luck then.</t>
  </si>
  <si>
    <t>GereJeff</t>
  </si>
  <si>
    <t>Jeffery Henderson</t>
  </si>
  <si>
    <t>@RoystonPotter the same way victims became whistleblowers &amp;amp; exposed child trafficking to the world, i was victim to vaccine damage in 1980, this Covid situation triggered me to understand &amp;amp; heal from laboratory disease, i believe Judy Mikovits &amp;am</t>
  </si>
  <si>
    <t>@VP A RECENT TWITTER POLL: DO YOU PLAN TO GET A COVID-19 VACCINE IF/WHEN IT'S AVAILABLE? PLEASE VOTE &amp;amp; RETWEET! Absolutely NOT!  100% YES I'll be a guinea pig!  0% Undecided  0%</t>
  </si>
  <si>
    <t>##########</t>
  </si>
  <si>
    <t>@SassyWineMama Of course. Did Covid-19 die out? Did we get an antibodies shot or vaccine?  The warmer weather mitigates the virus some, but the Spanish Flu emerged in the spring of 1918, lulled, came back like a muther in the fall and killed some 50,000,0</t>
  </si>
  <si>
    <t>@stillgray Obama already has the vaccine he's just not sharing</t>
  </si>
  <si>
    <t>SputzeeD</t>
  </si>
  <si>
    <t>‚ç£‚ñëS‚ñëP‚ñëU‚ñëT‚ñëZ‚ñëE‚ñëE‚ñë‚ç£</t>
  </si>
  <si>
    <t>@MaryamHenein @jonjens @1Munder @NULOOKREFINISH They‚Äôre alleging this to prolong hoax, justify continued PsyOp w/mask, lockdowns, ridiculous distancing &amp;amp; ultimately mandated vaccines. Their next lie, ‚ÄúOooh, no one has antibodies! EVERYONE must hav</t>
  </si>
  <si>
    <t>i'm personally not sure about a qr code and just any vaccine.   if the vaccine's simply bosco that'd be o.k.</t>
  </si>
  <si>
    <t>evernewecon</t>
  </si>
  <si>
    <t>EverNewEcoN</t>
  </si>
  <si>
    <t>@arch1com @robreiner @nancy_westberg Measles vaccine was the fastest vaccine developed.</t>
  </si>
  <si>
    <t>If a politician calls someone an anti-vaxxer it‚Äôs the same as calling them trader or sovereign. It‚Äôs slanderous and meant to defame and is crime.</t>
  </si>
  <si>
    <t>lastmilebabe</t>
  </si>
  <si>
    <t>Last Mile Babe üëª</t>
  </si>
  <si>
    <t>@cnew27 Initially I think people were okay putting life on pause with the idea some sort of plan forward would be enacted. It's clear that is never happening on the federal level so do we ask people to shelter in place for a year+ until a vaccine is found</t>
  </si>
  <si>
    <t>thatpfunk</t>
  </si>
  <si>
    <t>david podgurski</t>
  </si>
  <si>
    <t>@greenfield64 The sickness that is Trump corrupts all who come in contact, the only vaccine will be available November 3rd</t>
  </si>
  <si>
    <t>rtscannell3</t>
  </si>
  <si>
    <t>Robert Scannell</t>
  </si>
  <si>
    <t>@PoliticalEye17 @jim_desmond @CBS8 Fighting the virus with memes should do the trick, tiger. Did they put one of these toons in the vaccine yet?</t>
  </si>
  <si>
    <t>@SueDeWitt4 @DonKeehotey @IngrahamAngle Without a vaccine we STILL need upwards of 80% of population Herd Immunity. You get that right? We're not waiting 1 yr &amp;amp; a half, 2 yrs, or 3yrs for that, right? Let's not be ridiculous.   What was the point of #</t>
  </si>
  <si>
    <t>AmastrisDratwka</t>
  </si>
  <si>
    <t>Amastris</t>
  </si>
  <si>
    <t>BendTheCurve</t>
  </si>
  <si>
    <t>@SoCalValleyGal @7wolfman_kern @realDonaldTrump The anti-vaccine coalition is misinformed and undereducated about the efficacy of immunizations.</t>
  </si>
  <si>
    <t>@Green_Footballs It's his immature way to deal with the problem of illegally firing the vaccine expert who said Trump shouldn't be telling people to take the drug.</t>
  </si>
  <si>
    <t>@pdubdev Don‚Äôt worry, Fauci has now walked back that we can return to school in the fall too. For someone who used to vote dem, that‚Äôs likely never happening again. For someone who believes in science, medicine and vaccination, this has jumped off the</t>
  </si>
  <si>
    <t>@Berns12060 @rpetty @realDonaldTrump There is something going on about the vaccine that Trump has taken it over.  That may be a good thing, Guess we‚Äôll see.</t>
  </si>
  <si>
    <t>@JoeBiden I‚Äôm old enough to remember politicians telling us we wouldn‚Äôt have mass gathering until we have a vaccine</t>
  </si>
  <si>
    <t>Good News People: Vaccine for COVID-19 will be available for trials next month. @POTUS should issue EO for all Democrats and the left wing media to be vaccinated first. Let's hope there's no bad side effects. Otherwise, who cares!</t>
  </si>
  <si>
    <t>fsmarra17</t>
  </si>
  <si>
    <t>Phil Mee üáµüá≠‚öìüé≥üá∫üá∏</t>
  </si>
  <si>
    <t>@_elikplim__ @BBCWorld Is not entertainment. Specially not after a group of African women got affected by a vaccine not that long ago that left them infertile.</t>
  </si>
  <si>
    <t>redkingeddy</t>
  </si>
  <si>
    <t>Mr. Red</t>
  </si>
  <si>
    <t>Chula Vista</t>
  </si>
  <si>
    <t>@CanterburyTells @LanaeEly @RealCandaceO @Twinsanity0606 @JoeBiden A flu vaccine that works 10-40% of the time. And we still have 12-61k deaths a year. Hcq works for Covid if tested early. So do antibiotics (for secondary infections). It is a virus killin</t>
  </si>
  <si>
    <t>@HulaGirl2020 @B52Malmet It's that, or get a losn and sit things out like I am until there is a vaccine. There was a recent Canadian study on CBD's effectiveness on blocking Coronavirus from implanting in the mucosal tissues, but, it's too early, not enou</t>
  </si>
  <si>
    <t>@POTUS DO YOU PLAN TO GET A COVID-19 VACCINE IF/WHEN IT'S AVAILABLE? PLEASE VOTE &amp;amp; RETWEET! Absolutely NOT!  100% YES I'll be a guinea pig!  0% Undecided  0%</t>
  </si>
  <si>
    <t>@WhiteHouse Manhattan project ... invention of a nuke tht we massacred n took massive innocent life with... so now mandate covid vaccine take more massive lives?</t>
  </si>
  <si>
    <t>Cre8veheart</t>
  </si>
  <si>
    <t>Leslie Katzenmeier</t>
  </si>
  <si>
    <t>Rancho Santa Fe CA</t>
  </si>
  <si>
    <t>Di talaga ako papasok hanggat di ako natuturukan ng vaccine, kahit na may klase</t>
  </si>
  <si>
    <t>DancioMeneses</t>
  </si>
  <si>
    <t>ùìúùìÆùì∑ùìÆùìºùìÆùìº</t>
  </si>
  <si>
    <t>vaccine, testing tracing, contact tracing</t>
  </si>
  <si>
    <t>@realDonaldTrump Urgent: Please investigate this ‚Äútesting‚Äù per your ‚Äúexperts.‚Äù It is believed these are DNA tests &amp;amp; the process is being misused to usher in a fascist/dangerous ‚Äúcontact tracing‚Äù &amp;amp; deadly mandated vaccine program. @real</t>
  </si>
  <si>
    <t>@Dimanc59 @jreganwilliams @JCaesareo Same here! There is no way will go in another store until a proven effective vaccine or treatment is widely available and I have been fully inoculated.  No. Where. Home I be üòâ</t>
  </si>
  <si>
    <t>SaNdi760</t>
  </si>
  <si>
    <t>HaNdi SaNdi üå∫‚ôøüòªüá∫üá∏</t>
  </si>
  <si>
    <t>Fallbrook, CA</t>
  </si>
  <si>
    <t>@CT_Bergstrom Wait ?  There‚Äôs a vaccine for religion ?</t>
  </si>
  <si>
    <t>ashr</t>
  </si>
  <si>
    <t>Ashley</t>
  </si>
  <si>
    <t>@CFieldofDreams @B35985212 @soshnick @ClayTravis @Sportico @PBR So you're one of those "it'll disappear without a vaccine" science rejecters?</t>
  </si>
  <si>
    <t>@Just4TheCause @RisetteMD @provaxtexan @KatLaRue7 @MsTrixter @FrankDElia7 @StahpL @SwordtheChemist @hendog451 @YellowSMama @handmadekathy @flitesurgn @runhack @jkellyca @rauolduke1975 @crabb_vicki @KStateTurk @doritmi @mcfunny @Charitable_Fury @bigherm395</t>
  </si>
  <si>
    <t>@burdet_carol @SoCalValleyGal @7wolfman_kern @realDonaldTrump Parents that do not immunize their children should not be allowed to enroll them in public schools.  The anti-vaccination parents in Oregon &amp;amp; Washington are suffering with the community ret</t>
  </si>
  <si>
    <t xml:space="preserve">@TinFoilAwards @GU357x1 @mcfunny @AbnerDignadice @GavinNewsom What do you believe the plan should be? Hospitals are so underwhelmed they are going bankrupt. Now it seems we need to speed up the spread among the asymptomatic healthy to start building herd </t>
  </si>
  <si>
    <t>I‚Äôm boutta hop in the lab and find a vaccine this virus been separating me from compound lifts for too long</t>
  </si>
  <si>
    <t>im6foot4</t>
  </si>
  <si>
    <t>nalg√≥n</t>
  </si>
  <si>
    <t>@LOLGOP If a vaccine finishes a Phase 3 successfully in 2020 (which is 6-12 months faster than what most experts think is feasible), then maybe we'll have a recession but not depression? That's my OPTIMISTIC forecast.</t>
  </si>
  <si>
    <t>Hoopdata</t>
  </si>
  <si>
    <t>Joe Treutlein</t>
  </si>
  <si>
    <t>7) Bioweapon/virus are offering you the cure/salvation/vaccine to steal your will/power/freedom on the exchange. I guess I analyze everything too much and only have faith on my thinking process and not on others writings.  Oh boy,,,, I am on trouble... or</t>
  </si>
  <si>
    <t>NoemiArceOrtega</t>
  </si>
  <si>
    <t>Noemi Arce (Patriot Anon)</t>
  </si>
  <si>
    <t>@_Hotard @jmflynn74 @BrettKollmann So sorry to hear about your grandmother.  I worry tremendously about my parents too. Unfortunately, virus is here no matter what. Even if we had a vaccine like we do for flu, tens if thousands die each year from it. We h</t>
  </si>
  <si>
    <t>@realDonaldTrump THEN WATCH OUT FOR THE VACCINE</t>
  </si>
  <si>
    <t>@GloriaJH @Gothamresist @sellersj17 Thank god for the HPV vaccine..</t>
  </si>
  <si>
    <t>rouse_sheila</t>
  </si>
  <si>
    <t>sheila rouse</t>
  </si>
  <si>
    <t>@Justdubs33 Facts, hospitals still have many Covid patients. Until a vaccine is made numbers will still increase</t>
  </si>
  <si>
    <t>NurseGamerRyan</t>
  </si>
  <si>
    <t>NurseGamerRyanüéÆ‚öæÔ∏èüèà</t>
  </si>
  <si>
    <t>@GuntherQing @CDCgov Well a mathematical genius like you should be sure and be first in line for the upcoming vaccination</t>
  </si>
  <si>
    <t>JoanSal48196677</t>
  </si>
  <si>
    <t>Joan Salas</t>
  </si>
  <si>
    <t>@HumanlyPositive Sounds like a typical stupid plan from the Dems. But this was done globally. This was designed to create fear so people will submit to vaccination with chips.</t>
  </si>
  <si>
    <t>@dstluke @ImpeachmentHour I really really hope it happens. But as a scientist I know hope doesn't make things happen. Lots of time, hard work and luck are what is needed to get a vaccine. A party change in November will help too!</t>
  </si>
  <si>
    <t>AYinSD</t>
  </si>
  <si>
    <t>AY</t>
  </si>
  <si>
    <t>@gleennertalk @CNN Why!  TRUMP COVID PANDEMIC UPDATE - DAY #85     1,662,131 Cases         98,560 Deaths 14,248,839 Tests (Unreliable) Delayed response cost lives No cure No vaccine Failed PPE purchase system.         * 5/23/20 4:40 pm EDT  #FailedPreside</t>
  </si>
  <si>
    <t>Just as with #polio, no #patent claim should be recognized by anyone for any #Covid19 #vaccine developed.  No #profit motive allowed!</t>
  </si>
  <si>
    <t>polio, patent, Covid19, vaccine, profit</t>
  </si>
  <si>
    <t>vaccine, Testing, Test trace</t>
  </si>
  <si>
    <t>@HodkinsonAlice @EthicalSkeptic Oh of course test and trace works! You can see it in the data.  Testing goes up, cases come down in short order.  It doesn‚Äôt have to eliminate it 100%, and it won‚Äôt of course, but effectively it will be under continuous</t>
  </si>
  <si>
    <t>alanlcit</t>
  </si>
  <si>
    <t>Alan Lewis</t>
  </si>
  <si>
    <t>@FREEDOM_WWGIWGA @HillaryClinton Um well same with Clintons they are EQUAL partners with #BillGatesIsEvil  this vaccine for Covid19. They created and planned whole virus scamdemic. Also, #Faucifraud and Birx, WHO, UN, Zuckerberg, #BigPharma and CHINA  Als</t>
  </si>
  <si>
    <t>BillGatesIsEvil, Faucifraud, BigPharma</t>
  </si>
  <si>
    <t>@BigPhesta @BrettKollmann The previous coronaviruses just burned out and people forgot about them. This one has too much resources, money, attention, etc to not get a vaccine</t>
  </si>
  <si>
    <t>@AlanDersh Over my dead body. Like to see you try and make me take @BillGates bullshit vaccine. No thank you. I do t need an experimental DNA altering component along with a digital tattoo and rfid chip for tracking. #BringIt</t>
  </si>
  <si>
    <t>joebronsky1</t>
  </si>
  <si>
    <t>‚ùåjoseph Bronsky Sr</t>
  </si>
  <si>
    <t>BringIt</t>
  </si>
  <si>
    <t>@KellzBellzzah @skis416 They‚Äôve already accomplished this in California.Not looking to debate pro/con,just think it‚Äôll be be interesting to see what will happen when the people who voted to remove philosophical objection to vaccination,will now do &amp;am</t>
  </si>
  <si>
    <t>stevehaley919</t>
  </si>
  <si>
    <t>S.Haley</t>
  </si>
  <si>
    <t>Lakeside, CA</t>
  </si>
  <si>
    <t>@ABC7 Not a snowball's chance in hell that I'm getting a vaccination for COVID19. Zippo!</t>
  </si>
  <si>
    <t>look4good07</t>
  </si>
  <si>
    <t>tbQh MSM is #DisinformationTerrorist</t>
  </si>
  <si>
    <t>San Diego,  CA</t>
  </si>
  <si>
    <t>Damn I thought we were coming close to finding a not a cure but at least a vaccine for Covid and they come out today and say they‚Äôre gonna try using IB Profen ü•¥ü•¥ü•¥</t>
  </si>
  <si>
    <t>Mattstephen16</t>
  </si>
  <si>
    <t>JUDGE BOOTY</t>
  </si>
  <si>
    <t>@ParkerMolloy One prevailing theory seems to be that this is a ploy by The Democrats for Government Control because they Hate Freedom or w/e (sometimes this overlaps with Vaccine Panic)  In this fantasy covid is basically seasonal flu and it's all a panic</t>
  </si>
  <si>
    <t>CuddlePotato</t>
  </si>
  <si>
    <t>Emphabet</t>
  </si>
  <si>
    <t>@Wynn_Vale @bblock29 I have tweeted since March that I believe Trump either scored himself an early vaccine or he's been getting convalescent antibodies. He's protected and his base is not. And he doesn't care.</t>
  </si>
  <si>
    <t>BeachPretzel2</t>
  </si>
  <si>
    <t>BeachPretzel</t>
  </si>
  <si>
    <t>Oceanside, California</t>
  </si>
  <si>
    <t>@ColleenHuberNMD @tweettruth2me @stewpotdudders Of course there is a difference between rape &amp;amp; a vaccine   Ones a brutal attack while the other is a voluntary medical prophylactic   Further - no one will be forced to take any vaccine nor should they b</t>
  </si>
  <si>
    <t>@MLAnder87321751 @provaxtexan @fuiwontdowhatu1 @_mamadeb @StahpL @RisetteMD @KatLaRue7 @StopCensorship7 @Just4TheCause @MsTrixter @Bucklynn123 @SwordtheChemist @hendog451 @YellowSMama @handmadekathy @flitesurgn @runhack @jkellyca @rauolduke1975 @crabb_vic</t>
  </si>
  <si>
    <t>My kids aren‚Äôt playing sports this Fall unless there is a vaccine.  But my kids are either too young to worry about scholarships.</t>
  </si>
  <si>
    <t>WCTideFans</t>
  </si>
  <si>
    <t>West Coast Tide Fans</t>
  </si>
  <si>
    <t>@aslam_bagudu @JoeBiden That takes time. They're going to have a vaccine in record time.</t>
  </si>
  <si>
    <t>@chef_boutwell @GodsAnon777 Wait til other countries begin calling HCQ The Cure---and The Vaccine! Hillary may not show up at the 2020 DNC Convention after all.</t>
  </si>
  <si>
    <t>HeartlanderPD</t>
  </si>
  <si>
    <t>Kathryn J. Hernandez</t>
  </si>
  <si>
    <t>@realDonaldTrump @VP @PressSec  TRUMPGATE UPDATE TRUMP COVID PANDEMIC UPDATE - DAY #79    1,510,874 Cases          90,188 Deaths   12,001,526 Tests Delayed response  No cure No vaccine Failed testing system Failed PPE purchase system.         * 5/17/20 11</t>
  </si>
  <si>
    <t>CovidDon</t>
  </si>
  <si>
    <t>@2020predicts When will the vaccine for corona be ready?!</t>
  </si>
  <si>
    <t>jjjitzel</t>
  </si>
  <si>
    <t>Jitzel</t>
  </si>
  <si>
    <t xml:space="preserve">@SpiritHappy @realDonaldTrump @ffweekend What is amazing?  TRUMP COVID PANDEMIC UPDATE - DAY #79    1,510,874 Cases          90,188 Deaths   12,001,526 Tests Delayed response  No cure No vaccine Failed testing system Failed PPE purchase system.         * </t>
  </si>
  <si>
    <t>@SkepticalASDMom @thereal_truther @ktibus @rusty586 @handmadekathy Yes...every human is different so having a one sized fits all vaccine policy is not good science.  There is a company in San Diego looking at isolating the antibody to Covid to inject into</t>
  </si>
  <si>
    <t>@davidaxelrod @realDonaldTrump Must be a bad day for you, the economy is bouncing back and progress on a vaccine ..... sorry I hope you can get over the disappointment and have a good day - moron</t>
  </si>
  <si>
    <t>TGO13660</t>
  </si>
  <si>
    <t>TGO123</t>
  </si>
  <si>
    <t>@barbara_1965 @bfosterls7 and here I thought by vaccine OP meant enema</t>
  </si>
  <si>
    <t>NoobyTuesday</t>
  </si>
  <si>
    <t>Rob Cook @üè°</t>
  </si>
  <si>
    <t>B.C., Canada</t>
  </si>
  <si>
    <t>@timhodgson I‚Äôm optimistic about both a vaccine and long-term outlooks. The ‚ÄúSpanish Flu‚Äù lasted only two years, and that was a century of medical advances ago. I‚Äôm not saying we‚Äôre all good by Labor Day, or even next Labor Day, but I‚Äôm hopefu</t>
  </si>
  <si>
    <t>benjgc</t>
  </si>
  <si>
    <t>Ben Gellman-Chomsky</t>
  </si>
  <si>
    <t xml:space="preserve">@WhiteHouse @realDonaldTrump TRUMP COVID PANDEMIC UPDATE - DAY #92  üá∫üá∏4.3% of world pop‚Äôl üá∫üá∏ 1,811,220 Cases (30% worldwide) üá∫üá∏    105,432  Deaths (28.6% worldwide) Failed Public Health planning.  Delayed response  No cure No vaccine  </t>
  </si>
  <si>
    <t>@MattLeinartQB Zeke Emanuel doesn't count. He said we couldn't eat at restaurants or travel until a vaccine lmao.</t>
  </si>
  <si>
    <t>@DaveDuricy The 1939 Chrysler, the vaccine for COVID-19. Buy a different brand and die!</t>
  </si>
  <si>
    <t>Doug_D</t>
  </si>
  <si>
    <t>Douglas Dill</t>
  </si>
  <si>
    <t>Elfin Forest, California</t>
  </si>
  <si>
    <t>@burnie You're an anti-vaxxer and an sjw? Seek help.</t>
  </si>
  <si>
    <t>Nightwing690</t>
  </si>
  <si>
    <t>It Is What It Is</t>
  </si>
  <si>
    <t>It is interesting, a company reports progress on the covid19 vaccine and its stock goes up 25%, another company reports the same and it sees its stock go up. Enough teasing and money games! Release the vaccine now!</t>
  </si>
  <si>
    <t>miggyfr</t>
  </si>
  <si>
    <t>Miggy Ferrero Rocher</t>
  </si>
  <si>
    <t>@Kruzindirty @eggpro1975 @CNBC It would infect &amp;amp; kill the same regardless of lock downs.  Not in a month, but over 1-2 years.  Thats viral etymology.  Lockdowns were to SLOW the spread, not kill it/stop it.  But lockdowns also slow herd immunity which</t>
  </si>
  <si>
    <t>Bal2Wal</t>
  </si>
  <si>
    <t>Frank Antonio</t>
  </si>
  <si>
    <t>@culttture Given there's never BEEN a coronavirus vaccine, much less a safe, effective one, this is not surprising</t>
  </si>
  <si>
    <t>@LisaMei62 @maryellen3261 No way!  No vaccine for me!</t>
  </si>
  <si>
    <t>SunnyPSP1</t>
  </si>
  <si>
    <t>SunnyPSP</t>
  </si>
  <si>
    <t>Palm Spring, CA</t>
  </si>
  <si>
    <t>@JoeBiden @STabbytosavit TRUMP COVID PANDEMIC UPDATE - DAY #85     1,662,131 Cases         98,560 Deaths 14,248,839 Tests (Unreliable) Delayed response cost lives No cure No vaccine Failed PPE purchase system.         * 5/23/20 4:40 pm EDT  #FailedPreside</t>
  </si>
  <si>
    <t>@AlanDersh Answer a question please. If you get the vaccine and you believe you're protected which there can't be another reason for getting it. Why would you care if someone else didn't get it? Your argument for everyone to get it is ridiculous.</t>
  </si>
  <si>
    <t>rcgearup</t>
  </si>
  <si>
    <t>Ron Conti</t>
  </si>
  <si>
    <t>Twitter Web Client</t>
  </si>
  <si>
    <t xml:space="preserve">@johnlundin @anneL5694 #IncompetenceKills   TRUMP COVID PANDEMIC UPDATE - DAY #79    1,510,895Cases          90,198 Deaths   12,010,331Tests Delayed response  No cure No vaccine Failed testing system Failed PPE purchase system.         * 5/17/20 11:30 am </t>
  </si>
  <si>
    <t>IncompetenceKills, TrumpGate, FailedPresident</t>
  </si>
  <si>
    <t>@Dewestmusic243 @BunnyTruth Vaccines can vary to how well they protect. For viruses, new strains appear and you need a different vaccine. Vaccines can contain formaldehyde, disinfectants, aborted fetal tissue. People adversely effected with disabling cons</t>
  </si>
  <si>
    <t>#MarketWrap Major indexes close lower as doubts are raised about Moderna vaccine  DJIA -1.59% at 24,206  NASDAQ -0.54% at 9,185  S&amp;amp;P 500 -1.05% at 2,922</t>
  </si>
  <si>
    <t>GretaLWall</t>
  </si>
  <si>
    <t>Greta Wall</t>
  </si>
  <si>
    <t>MarketWrap</t>
  </si>
  <si>
    <t>I hope the anti-vaccine people now understand how the world without them looks like: it sucks</t>
  </si>
  <si>
    <t>JDcarlu</t>
  </si>
  <si>
    <t>JD üåé</t>
  </si>
  <si>
    <t>@scucina @America16620222 @ChuckCallesto Fair enough, I‚Äôve gotten caught up in the *everyone needs a vaccine to go to work* nonsense.   I‚Äôll try to do better. üëçüëä</t>
  </si>
  <si>
    <t>Does anyone have any reasonable belief that contact sports (football, basketball, hockey) would be safe to play before a vaccine/effective treatment is available? That just sounds insane to me.</t>
  </si>
  <si>
    <t>JayCeeEm</t>
  </si>
  <si>
    <t>joe ‚Äòvery socially distant‚Äô mathieu</t>
  </si>
  <si>
    <t>@inquirerdotnet Our primary problem here is COVID and secondary is internet. COVID will stay longer unless there's vaccine. Not all families have a reliable internet...or worst an internet.   Opening the class soon will ONLY favor upper and middle familie</t>
  </si>
  <si>
    <t>@B52Malmet @USATODAY Based on the structure of the vaccine, they think it will work, but, many times things "work" in theory or in vitro, but in human trials they don't work.  AstraZeneca is gambling by researching and manufacturing simultaneously to save</t>
  </si>
  <si>
    <t>@PointForwardPro Whole family till there is a vaccine</t>
  </si>
  <si>
    <t>cedfunches</t>
  </si>
  <si>
    <t>Ced¬Æ</t>
  </si>
  <si>
    <t>@CaliRaider4life @GavinNewsom Sure. Right after they have a vaccine for SARS, H1N1, and the swine flu</t>
  </si>
  <si>
    <t>@jesshutch Hell no. Not till I have a vaccination.</t>
  </si>
  <si>
    <t>Shawn_Cvetezar</t>
  </si>
  <si>
    <t>Mechanical Shawn üöÄ üè≥Ô∏è‚Äçüåà</t>
  </si>
  <si>
    <t>@daviesbj Salk 2.0 or no, many will just skip the vaccine and we may never get to herd immunity.</t>
  </si>
  <si>
    <t>jsrosenblum</t>
  </si>
  <si>
    <t>ùóùùóºùóªùóÆùòÅùóµùóÆùóª ùó•ùóºùòÄùó≤ùóªùóØùóπùòÇùó∫</t>
  </si>
  <si>
    <t>@jamiemedley It‚Äôs true they may never make a successful vaccine.  No way to tell yet.  But fortunately my family can wait.</t>
  </si>
  <si>
    <t>@jeanmobilia Myself, wife, and son go out only for food (and I have changed to delivery for much of that), the doctor, and walking in places where we can be distanced.  That's our life until there is a vaccine.  Period.</t>
  </si>
  <si>
    <t xml:space="preserve">@realDonaldTrump Great?  No.   TRUMP COVID PANDEMIC UPDATE - DAY #82    1,591,991 Cases         94,944 Deaths          21,408 New cases 14,117,994 Tests Delayed response  No cure No vaccine Failed PPE purchase system.  Trump depression.         * 5/20/20 </t>
  </si>
  <si>
    <t>@RFrangieEsq @GayPatriotTM @RobProvince @yashar Flatten the curve and reduce transmissions are the same thing. Idea was not to overwhelm the system. Initial vaccine time table was 12-18 months at the earliest. We were gearing up for mass sickness over a l</t>
  </si>
  <si>
    <t>@MarJali10 @nytimes With no vaccine</t>
  </si>
  <si>
    <t>SocDemFury</t>
  </si>
  <si>
    <t>Execute Order 69</t>
  </si>
  <si>
    <t>@WhiteHouse TRUMP COVID PANDEMIC UPDATE - DAY #80    1,545,462 Cases           91,738 Deaths 12,153,447 Tests Delayed response  No cure No vaccine Failed testing system Failed PPE purchase system.         * 5/18/20 6:15 pm EDT  #FailedPresident  #CovidDon</t>
  </si>
  <si>
    <t>FailedPresident, CovidDon, TrumpCoronavirusTestFailure</t>
  </si>
  <si>
    <t>@AnnabelleT53 @sidmacleod @HoarseWisperer @IvankaTrump You even know whats in a vaccine???</t>
  </si>
  <si>
    <t>Andrew40490384</t>
  </si>
  <si>
    <t>Andrew</t>
  </si>
  <si>
    <t>@PHARAOH_ATEN_ 6/just freaking scary what Gates, Clinton Foundation, WHO, UN Dr. Fauci, big pharma-want to kill us off! That vaccine mandatory-NO Way, there are many on left and right who will NOT take that! The Bill H.R. 6666 Trace Act could be passed an</t>
  </si>
  <si>
    <t>@DrJasonJohnson @RawStory If the vaccine is dangerous this will legitimize and explode the anti-vax idiots.</t>
  </si>
  <si>
    <t>Zer0_oreZ</t>
  </si>
  <si>
    <t>Brett Hagey ü•∫üëâüëà</t>
  </si>
  <si>
    <t>@Emy26550663 @Celticwan @WhiteHouse @USDA @IvankaTrump @SecretarySonny No one is forced to take the  vaccine. Where have you been?.please stop making up lies</t>
  </si>
  <si>
    <t>tiznadia1</t>
  </si>
  <si>
    <t>nadia tisdale</t>
  </si>
  <si>
    <t>@jcliveng @stoolpresidente What do you believe the plan should be: 1. Remain in extreme lockdown until a vaccine is ready? Results in Economic Ruin. 2. Take measures to ensure hospitals are not overwhelmed and aim for herd immunity.  Are there any other o</t>
  </si>
  <si>
    <t>@mike_castillo I saw a tweet 2 days ago by a mother who said, ‚ÄúThey got my son. He died 2 days after his kindergarden vaccine, 5 years old.‚Äù  I was sick with sadness and anger.  These mad scientists must face judgment.</t>
  </si>
  <si>
    <t>RichDB214</t>
  </si>
  <si>
    <t>Rich B</t>
  </si>
  <si>
    <t>@AlexBerenson is there ANY reason for me to wait for a vaccine if I already have antibiodies?</t>
  </si>
  <si>
    <t>@mcfunny @TinFoilAwards @GU357x1 @AbnerDignadice @GavinNewsom The way forward for how long? Until a vaccine is developed and given to hundreds of millions of people?</t>
  </si>
  <si>
    <t>@BeachMilk @99freemind Enough with the vaccine.  99.97% survival rate in no way warrants the $$$ nor psychological push going to something that isn‚Äôt needed and may do more damage than good.</t>
  </si>
  <si>
    <t>Plus making out with people this year has been cancelled until we get the vaccine lol üò©üò©üò©</t>
  </si>
  <si>
    <t>AnthonyZolanski</t>
  </si>
  <si>
    <t>Anthony Knight</t>
  </si>
  <si>
    <t>@TheBlueGem3 No BC  Slow response start; Zero research to find out w/strong immune systems if the lymphocytes(T-cell &amp;amp; b-lymphocytes) antibody pair w/virus in sneeze or spittal release. A possible choatic vaccine? The immune sys stuff we were taught i</t>
  </si>
  <si>
    <t>1stpaganmystic</t>
  </si>
  <si>
    <t>Lance Duke</t>
  </si>
  <si>
    <t>@ABC7 Dumbass move. I'm sorry but why would you get rid of WHO. They have the top doctors from all over the world trying to find/create a vaccine against #coronavirus. Way to go "President" Trump.</t>
  </si>
  <si>
    <t>pcgameriamgm4</t>
  </si>
  <si>
    <t>Manny Sav</t>
  </si>
  <si>
    <t>coronavirus</t>
  </si>
  <si>
    <t>@CardsToast Also: Your country is f****d. Tourism is what, like 70% of your economy? And you‚Äôre committed to staying locked down until there‚Äôs a vaccine. Yikes.</t>
  </si>
  <si>
    <t>GrandpaArson</t>
  </si>
  <si>
    <t>Grandpa Arson</t>
  </si>
  <si>
    <t>@Patrick48539284 @MeetThePress @AstraZenecaUS @chucktodd No, he's skeptical that a vaccine could be developed, thoroughly tested, distributed and administered to 100m people - because that's never happened.</t>
  </si>
  <si>
    <t>lowpex3</t>
  </si>
  <si>
    <t>P Lo</t>
  </si>
  <si>
    <t>@mhdksafa Absolutely. The virus has NOT gone away. There isn‚Äôt herd immunity. We don‚Äôt have a vaccine. Why wouldn‚Äôt we?</t>
  </si>
  <si>
    <t xml:space="preserve">@gchwood @StopMedTyranny @HustleChillson @ChuckCallesto The key is herd immunity, NOT a vaccine. Lock everybody down and heard immunity does not occur.The pan-DEM-ic continues so it can be used politically. This season, flu deaths were 6,000 to 7,000 per </t>
  </si>
  <si>
    <t>tangina naman gumawa na kayo ng vaccine mamamatay ako sa bahay na to istg</t>
  </si>
  <si>
    <t>janielayyy</t>
  </si>
  <si>
    <t>ja</t>
  </si>
  <si>
    <t>julian</t>
  </si>
  <si>
    <t>@MBVanElzakker Does a vaccine against immunological attacking viruses exist anywhere? In 30 years they never were able to create one for AIDS, how do we do it for this?</t>
  </si>
  <si>
    <t>rekatz</t>
  </si>
  <si>
    <t>reuben e katz</t>
  </si>
  <si>
    <t>La Jolla</t>
  </si>
  <si>
    <t>@Jenzro @CAgovernor @GavinNewsom Then I‚Äôm continuing to protect myself from THEM until I know #COVID19 has weakened and/or an approved vaccine is available. If you refuse the vaccine, that‚Äôs on you &amp;amp; your unsuspecting loved ones.</t>
  </si>
  <si>
    <t>CrystallizedGe1</t>
  </si>
  <si>
    <t>CrystallizedGems</t>
  </si>
  <si>
    <t>@RawStory Perfect. A vaccine that isn‚Äôt safe or effective. Can I have a car that bursts into flames every time I start it?</t>
  </si>
  <si>
    <t>UntideLaces</t>
  </si>
  <si>
    <t>PK</t>
  </si>
  <si>
    <t>@ClayTravis @Outkick @GovRonDeSantis @peter_king Get Peter on to ask why he‚Äôs silent about Fauci‚Äôs increasingly encouraging vaccine timelines after tweeting weeks ago imploring us to trust Fauci.</t>
  </si>
  <si>
    <t xml:space="preserve">@Truthwi74913674 @ParkerMolloy @AlKapDC @oneunderscore__ let me get this straight: you think that people who believe that a vaccine is going to impant secret microchips in them, that there is actually a point where they will listen to facts? What is that </t>
  </si>
  <si>
    <t>queenkellee</t>
  </si>
  <si>
    <t>Kellee</t>
  </si>
  <si>
    <t>What's The Donnie going to say when Europe or China develop a vaccine and they and WHO tell US to take a number and go to the back of the line?  #Maddow</t>
  </si>
  <si>
    <t>BillShelby1</t>
  </si>
  <si>
    <t>Billy Shelby "Desert Rat" #VoteBlue2020</t>
  </si>
  <si>
    <t>Maddow</t>
  </si>
  <si>
    <t>@amjoyshow @HuffPostPol I wouldn‚Äôt take the vaccine! It won‚Äôt be good.</t>
  </si>
  <si>
    <t>Acorn1882</t>
  </si>
  <si>
    <t>Adrian Cornist</t>
  </si>
  <si>
    <t>Chula Vista, California</t>
  </si>
  <si>
    <t>@CoachKling @Politicsmyway2 @PalmerReport I'm with you on the seatbelt issue. I wear one to protect myself. Period. I wear a mask to protect others. Will I do this for the upcoming flu season? It will depend on if there is a vaccine and how much we know a</t>
  </si>
  <si>
    <t>@JIBCRAB @FollowThe17 @OrsiniPepe nobody protest the cybernetic sterilization vaccine, first wave live simulation, second wave will be easy, disease-x from aerosolized chemtrails? Bolshevik Revolution is full spectrum dominance.</t>
  </si>
  <si>
    <t>@realfakemc @rjmacts @EricSloss1383 @TheSteinLine You really think they'll require everybody to be vaccinated to attend? I've not heard this suggestion; all I've heard is that the vaccine is available, which it sounds like it very well could be by that ti</t>
  </si>
  <si>
    <t>@PeterKolchinsky So, what criteria will be used to determine a ‚Äòbetter‚Äô vaccine?</t>
  </si>
  <si>
    <t>jdm_100</t>
  </si>
  <si>
    <t>joe markee</t>
  </si>
  <si>
    <t>@earthtoleo I don't know how to approach this. I do know that the normal we had before is never going to return. Hopefully a vaccine comes out by next year and will help. Otherwise, I think we are just going to continue to see the #'s rise.</t>
  </si>
  <si>
    <t>Shawn | BLM</t>
  </si>
  <si>
    <t>TRUMP COVID PANDEMIC UPDATE - DAY #81 üá∫üá∏     1,565,166 Cases           93,153 Deaths 12,563,018 Tests Delayed response  No cure No vaccine Failed testing system Failed PPE purchase system.  35 million unemployed Broken economy         * 5/19/20  4:4</t>
  </si>
  <si>
    <t>@kristapley Probably not until there‚Äôs a vaccine.</t>
  </si>
  <si>
    <t>RevSteelToe</t>
  </si>
  <si>
    <t>The church is open but the building is closed</t>
  </si>
  <si>
    <t>@DeAnna4Congress No Vaxx.</t>
  </si>
  <si>
    <t xml:space="preserve">@pavy14 @Rock228VIX The vaccine will restore confidence in mobility, but I‚Äôm not sure there‚Äôs a connection between mobility and consumption *if* psychologically consumers are still hunkering down. Fiscal‚Äôs trying to keep things afloat, but it‚Äôs a </t>
  </si>
  <si>
    <t xml:space="preserve">@realDonaldTrump @PressSec @FoxNews   TRUMP COVID PANDEMIC UPDATE - DAY #82    1,603,709 Cases           95,496 Deaths 13,204,496  Tests (Unreliable) Delayed response cost 36,000 lives No cure No vaccine Failed PPE purchase system.         * 5/21/29 1:45 </t>
  </si>
  <si>
    <t>What if they enforce the Covid-19 vaccine?</t>
  </si>
  <si>
    <t>SoDope_Aaron</t>
  </si>
  <si>
    <t>Danger B</t>
  </si>
  <si>
    <t>@realDonaldTrump Declare Voter ID mandatory with National Guard at polls. I think we need martial law in blue states until elections to protect citizens. They are declaring mandatory vaccination with contact tracing. Eugenics has also been used on our eld</t>
  </si>
  <si>
    <t>@murray_nyc @atrupar Yeah there would be zero deaths under Obama..... oh wait there isn‚Äôt a vaccine. Same numbers but you would be blaming somebody else.</t>
  </si>
  <si>
    <t>JKarma84</t>
  </si>
  <si>
    <t>@thebradfordfile Yes!!! I agree.#FauciFraud..hey Fauci, how many millions r u gonna get for ur scam?!  And the vaccine and other vaccines ur gonna push the next few yrs????!##</t>
  </si>
  <si>
    <t>FauciFraud</t>
  </si>
  <si>
    <t>testing tracing, Testing, protest OR protests, vaccine</t>
  </si>
  <si>
    <t>@manifesto2000 @RobertKennedyJr No! We dont want H.R. 6666 testing, tracing etc... That is NOT about our health at all!  That is about CONTROL. Next will be "Mandatory" Vaccine Then #ID2020.. Then....the next thing and so on. If u think these protests and</t>
  </si>
  <si>
    <t>@LionelMedia Turned off auto update last night.  99.97% survival rate is demanding 100% vaccination? Not happening on my Phone.</t>
  </si>
  <si>
    <t>@Mr__XYZ @CromwellStuff @BorisJohnson A US vaccine should be ready by December 2020.</t>
  </si>
  <si>
    <t>@VincentCrypt46 The battle between inexpensive, safe cure vs. vaccine agenda worth billions is so abundantly clear.</t>
  </si>
  <si>
    <t>@YetAnotherNick1 Force on Safer Childhood Vaccines has not made a single recommendation for improving vaccine safety during the period at issue, and got the FDA to</t>
  </si>
  <si>
    <t>@WajahatAli Uh huh.  Between now and when a vaccine is available is going to be pretty ugly.</t>
  </si>
  <si>
    <t>@EBJunkies True. Difference is we have a vaccine for the flu. Not against easing restrictions. Just worried people will take this news and think ‚Äúif I don‚Äôt have symptoms, I‚Äôm golden‚Äù. They can still infect others. Masks, washing hands, etc. are s</t>
  </si>
  <si>
    <t>PedroAreIIano</t>
  </si>
  <si>
    <t>Pedro in Carlsbad</t>
  </si>
  <si>
    <t>@MadMoneyOnCNBC @jimcramer @CitronResearch  you can manipulate $INO all you want. but how interesting would it be when you‚Äôre lining up for @InovioPharma ‚Äòs vaccine. Thanks.. but I‚Äôll trust my DD üôÇ</t>
  </si>
  <si>
    <t>JennyThaiPhoto</t>
  </si>
  <si>
    <t>Jen</t>
  </si>
  <si>
    <t>It took nearly 200 years once the smallpox vaccine was available to completely eradicate it worldwide. Even when we have a #COVID19 vaccine, it will take time before it'll "magically" disappear. #Trump #pandemic #TrumpLiesAmericansDie</t>
  </si>
  <si>
    <t>trekker34</t>
  </si>
  <si>
    <t>Adam Segal üåäüêò</t>
  </si>
  <si>
    <t>COVID19, Trump, pandemic, TrumpLiesAmericansDie</t>
  </si>
  <si>
    <t>Sometimes I think about how I won‚Äôt be able to see my grandparents until there‚Äôs a vaccine and I just weep. I‚Äôm so glad they‚Äôre safe. I‚Äôm so sad I don‚Äôt get to see them. I‚Äôm preemptively grieving that they won‚Äôt be there for so many import</t>
  </si>
  <si>
    <t>karakimb1</t>
  </si>
  <si>
    <t>Kara Kimball</t>
  </si>
  <si>
    <t>san diego, ca</t>
  </si>
  <si>
    <t>A vaccine tested good in monkeys.   I don‚Äôt know if you pricks will be ok, but the monkeys are good.   üêí</t>
  </si>
  <si>
    <t>Dudesbee</t>
  </si>
  <si>
    <t>After this #Pandemic, and painfully learning that it is currently taking 10-15 months or longer to have a vaccine even when so many viruses have happened before, why is there still no clear process or software program to come up with a vaccine in less tim</t>
  </si>
  <si>
    <t>Pandemic</t>
  </si>
  <si>
    <t>@BBCJohnBeattie Yes. We don't have a vaccine yet.</t>
  </si>
  <si>
    <t>BytsizeGodzilla</t>
  </si>
  <si>
    <t>I_Am_Actually_A_Dinosaur ü¶ñ</t>
  </si>
  <si>
    <t>If we are to believe a vaccine will provide immunity for Covid, why are being told recovering from actual Covid will not do the same?!</t>
  </si>
  <si>
    <t>@thereal_truther @aRealJedi The measles outbreak in Somoa is  confirmed as vaccine strain measles caused by a recent measles vaccine campaign. They then used the "outbreak" as justification for a forced vaccine campaign which only served to exacerbate the</t>
  </si>
  <si>
    <t>@hubeihammer @BNightengale @Haudricourt This is certainly a hot take.  That said, I do think MLB will come back strong in 2021 when there is a vaccine and life is back to normal.</t>
  </si>
  <si>
    <t>@realDonaldTrump RECENT TWITTER POLL RESULTS: DO YOU PLAN TO GET A COVID-19 VACCINE IF/WHEN IT'S AVAILABLE? PLEASE VOTE &amp;amp; RETWEET! Absolutely NOT!  100% YES I'll be a guinea pig!  0% Undecided  0%</t>
  </si>
  <si>
    <t>@Just4TheCause @TinFoilAwards @provaxtexan @flitesurgn @YellowSMama @JonesPedantic @dfreedman7 @DrGRuralMD @SolveReignSilve @doritmi @crabb_vicki @KStateTurk @JaiKanta22 @KatLaRue7 @mcfunny @runhack @kevinault @hendog451 @jkellyca @rauolduke1975 @MsTrixte</t>
  </si>
  <si>
    <t>vaccine, vaccination, plandemic</t>
  </si>
  <si>
    <t>@ViperThunder @ChrisThayne3 @Hustlediva1 @NYGovCuomo This is bullshit. Do your homework. PLANDEMIC: 5G in Wuhan caused ‚Äúflu‚Äù symptoms. Those were given vaccine containing virus. Masks are for tyrannical control. COVID19=Certificate of Vaccination ID (</t>
  </si>
  <si>
    <t>WakeUpAmerica, unmaskamerica</t>
  </si>
  <si>
    <t>@DinoChuisano Thanks, Dino! Hope to get to hold the kid in 2021 after we have a vaccine. üò≥</t>
  </si>
  <si>
    <t>@Deathbydissent There‚Äôs a gap in your logic.   The appropriate response to an overreaction (quarantine) isn‚Äôt to under-react (crowded bars, beaches).   Fact is:  - iCFR = 0.28% (vs .1% for flu) - No vaccine  Stop politicizing science.</t>
  </si>
  <si>
    <t>_erod</t>
  </si>
  <si>
    <t>Edgar Rodriguez</t>
  </si>
  <si>
    <t>@mdnij34 Yes. I do believe it is necessary to insure the saftey of those around me &amp;amp; myself of course until there is a vaccine.</t>
  </si>
  <si>
    <t>sdnativejoe</t>
  </si>
  <si>
    <t>Joe</t>
  </si>
  <si>
    <t>El Cajon, CA</t>
  </si>
  <si>
    <t xml:space="preserve">@stevano_b @SGTreport Oh, so that's one of the reasons he hung out with Epstein, that makes sense now. His recent $10 million bribe of an African leader, to bypass the Country's vaccination legislation has received lots of news coverage. Quite a business </t>
  </si>
  <si>
    <t>CoolOneZone</t>
  </si>
  <si>
    <t>American Exceptionalism</t>
  </si>
  <si>
    <t>ppl who don‚Äôt wear masks in public should not be allowed to receive a COVID vaccine</t>
  </si>
  <si>
    <t>meersace</t>
  </si>
  <si>
    <t>meer üêç</t>
  </si>
  <si>
    <t>@mdnij34 Until the scientist and health experts tell us not to or we have a vaccine the scientists tell us is valid.</t>
  </si>
  <si>
    <t>djkcpa</t>
  </si>
  <si>
    <t>Deborah Kent</t>
  </si>
  <si>
    <t>@sdutKevinAcee Newsom has said no fans at sporting events till a vaccine or therapeutics. Could he change his mind as the science does? Sure, but I‚Äôm not counting on it.</t>
  </si>
  <si>
    <t>@GeoffShac Once we have a vaccine, is there any reason why we shouldn‚Äôt shake hands, high five and fist bump again?</t>
  </si>
  <si>
    <t>hempycg</t>
  </si>
  <si>
    <t>gregg hemphill</t>
  </si>
  <si>
    <t>Ladera Ranch, CA</t>
  </si>
  <si>
    <t>-117.663116,33.527271,-117.624522,33.575502</t>
  </si>
  <si>
    <t>-117.64381900000001,33.5513865</t>
  </si>
  <si>
    <t>@realDonaldTrump Some of us don‚Äôt care about a vaccine we will never take.   The riots/protests have showed we can all get back to normal   It‚Äôs time to resume life.. back to normal... all the way, NORMAL</t>
  </si>
  <si>
    <t>4evaFree_73</t>
  </si>
  <si>
    <t>Stray Cat</t>
  </si>
  <si>
    <t>@rjmacts @realfakemc @EricSloss1383 @TheSteinLine Imo the recent positive vaccine developments only strengthen this argument. I could see the opposing side's argument if it was "Well fans will be limited for 2021 anyways. Gonna have to make the most of th</t>
  </si>
  <si>
    <t>So if you want to take the covid vaccine you‚Äôll actually have to be injected with it. That‚Äôs how vaccines work.</t>
  </si>
  <si>
    <t>@karlinpoe More researched that the vaccine you were holding out for anyway.</t>
  </si>
  <si>
    <t>DamonPMack</t>
  </si>
  <si>
    <t>Damon P Mack</t>
  </si>
  <si>
    <t>@blackjack17s Covid vaccine</t>
  </si>
  <si>
    <t>@SimuLiu What is a safe injection site?  As in population control vaccine depots?</t>
  </si>
  <si>
    <t>RetroPatriot</t>
  </si>
  <si>
    <t>Robbie Campbell</t>
  </si>
  <si>
    <t>Watching the reactions to people not wearing masks, one has to wonder how much worse it will get when/if we get a vaccine, and folks don't want to get it for whatever reason.</t>
  </si>
  <si>
    <t>@CourthouseNews @cainburdeau That‚Äôs why Donald separated. He wants to dominate the vaccine market and doesn‚Äôt want to cooperate</t>
  </si>
  <si>
    <t>jordanalipscomb</t>
  </si>
  <si>
    <t>Jordana Lipscomb@üè†üêº-emic advice dispensed</t>
  </si>
  <si>
    <t>@Collin_Grey80 @the_resistor The flu is a well-known and researched disease with well-known symptoms, diagnosis, threat and spread. Has a vaccine, and is native and seasonal in the US.  COVID-19 is an entirely new strain of virus that is none of that.  Th</t>
  </si>
  <si>
    <t>djdido8FDD28</t>
  </si>
  <si>
    <t>pOd2Pb0RB4od9K</t>
  </si>
  <si>
    <t>@ToddCarden2 @MiltonKeynesSP @SenSchumer TRUMP COVID PANDEMIC UPDATE - DAY #81 üá∫üá∏    1,565,166 Cases           93,153 Deaths 12,563,018 Tests Delayed response  No cure No vaccine Failed testing system Failed PPE purchase system.  35 million unemploy</t>
  </si>
  <si>
    <t>@Proven_Right A vaccination into me</t>
  </si>
  <si>
    <t>_Gravity_Man</t>
  </si>
  <si>
    <t>The üè¥‚Äç‚ò†Ô∏èDome üåÑüåó‚≠êüîöüëáüèΩ</t>
  </si>
  <si>
    <t>Not from Cape Canaveral, FL</t>
  </si>
  <si>
    <t>-117.184394,33.447541,-117.054639,33.554501</t>
  </si>
  <si>
    <t>-117.1195165,33.501021</t>
  </si>
  <si>
    <t>@ArtisticBlower @ImperatorTruth helpes keep me focused, i have learning disabilities that make the simple things impossible, almost died from a vaccine in 1980, with a fever so bad it gave me all the worst symptoms of the children with seizures, the damag</t>
  </si>
  <si>
    <t>@ScottGottliebMD @ASlavitt Is that data global or US? Because holy moly I am alarmed at the 10% stat for Hep A. I live in San Diego where we had a Hep A outbreak &amp;amp; I wonder if we really have vaccination rates that low. Hoping there‚Äôs a public health</t>
  </si>
  <si>
    <t>AshDHarrington</t>
  </si>
  <si>
    <t>Ashley Harrington</t>
  </si>
  <si>
    <t>If there is a CoronaVirus Vaccine would you get it?</t>
  </si>
  <si>
    <t>FlexWithJess</t>
  </si>
  <si>
    <t>jess</t>
  </si>
  <si>
    <t xml:space="preserve">@RobinGarr I'm not sure we're over the first wave. A second wave seems inevitable, but we at least have more testing available and experience with some treatments. I don't expect a return to the old normal at all. If we get a vaccine, we can crawl out of </t>
  </si>
  <si>
    <t>jpmcdonough</t>
  </si>
  <si>
    <t>Jim McDonough</t>
  </si>
  <si>
    <t>@MrDanZak @cspan I hope he is the last person to get the vaccine, as well. Wow! We can all agree. #savethepresident #NoVaccine #demsgofirst</t>
  </si>
  <si>
    <t>savethepresident, NoVaccine, demsgofirst</t>
  </si>
  <si>
    <t>@perfctlywrng she was protesting against the lockdown, and is an anti-vaxxer. this happened earlier this month. This has nothing to do with BLM protest.</t>
  </si>
  <si>
    <t>@PatrickKiser1 @ChadHuckabaa @Mrmtallen @McauleyHolmes @DineshDSouza We also are able to develop a flu vaccine before flu season. The flu is also much less deadly and contagious than Covid-19.</t>
  </si>
  <si>
    <t>CloudedByKatana</t>
  </si>
  <si>
    <t>Ariana La Motte</t>
  </si>
  <si>
    <t>Not a new analysis, but it just hit home with the piercing force of truth: Of course Trump is delaying widespread testing (probably the same w/vaccine) SOLELY to siphon it off to private companies so that some profit can be made from the public need for b</t>
  </si>
  <si>
    <t>idarose777</t>
  </si>
  <si>
    <t>Melinda Campbell</t>
  </si>
  <si>
    <t>@RealWayneRoot @realDonaldTrump Other countries are treating their patients with hydroxycloroquine with no problems reported. It cost $.10, but big pharma wants to push expensive vaccine. But I'm not surprised, the FDA has okayed additives in our food tha</t>
  </si>
  <si>
    <t>Cecilia35567653</t>
  </si>
  <si>
    <t>Ceci</t>
  </si>
  <si>
    <t>Tijuana, Baja California</t>
  </si>
  <si>
    <t>What you do will astound us. You will be the scientists who come up with a new vaccine. You will be the engineers, the doctors, the lawyers, the actors, the architects, the academics, the designers, the parents, the leaders who will create the future. - @</t>
  </si>
  <si>
    <t>UCSanDiego</t>
  </si>
  <si>
    <t>UC San Diego</t>
  </si>
  <si>
    <t>@cnnbrk Hopefully, Moderna will not release a statement to announce that the vaccine data are not as good as expected. That will look bad. But not surprising, sadly.</t>
  </si>
  <si>
    <t>@rj_bluewave I will not take the vaccine fuck that shit</t>
  </si>
  <si>
    <t>CaliGirlLove760</t>
  </si>
  <si>
    <t>Heather Chase</t>
  </si>
  <si>
    <t>@JayGordonMDFAAP This is all about the BS story on the internet about Bill and Melinda and their vaccine practices in Africa. Just another conspiracy theory for those who can‚Äôt see the Forrest for the trees.  This is the one vaccine I will line up for.</t>
  </si>
  <si>
    <t>Agateannie</t>
  </si>
  <si>
    <t>Anniesandiego</t>
  </si>
  <si>
    <t>pacific beach, california</t>
  </si>
  <si>
    <t xml:space="preserve">@mcfunny @TinFoilAwards @GU357x1 @AbnerDignadice @GavinNewsom Why open slowly, hospitals underwhelmed/asking for bailouts. State is going bankrupt, nothing careful about that. Virus will spread until we have herd immunity with vaccine or naturally. There </t>
  </si>
  <si>
    <t>@JamRoy91 @inquirerdotnet It will not change a thing or two. Unless there's vaccine! People are still grasping for this "new normal" and most of the family still has no good internet.</t>
  </si>
  <si>
    <t>@KatzOnEarth *One person dies after taking the vaccine.</t>
  </si>
  <si>
    <t>alb202</t>
  </si>
  <si>
    <t>Andrew Blum</t>
  </si>
  <si>
    <t>@Daniel_Knauf I‚Äôm registered to vote, hopefully that‚Äôs one step towards the vaccine.</t>
  </si>
  <si>
    <t>practicallypchy</t>
  </si>
  <si>
    <t>Chrysty</t>
  </si>
  <si>
    <t>@dansinker Can you ask your friend about outdoor recreational team sports? I keep looking for statistics about transmission but there really aren‚Äôt any. Wondering what we can do to minimize or if we have to not play until there‚Äôs a vaccine. People are</t>
  </si>
  <si>
    <t>warriorrabbit</t>
  </si>
  <si>
    <t>warrior rabbit</t>
  </si>
  <si>
    <t>About 1600 years ago the empire of Chandragupta II had universal free healthcare and a smallpox vaccine.   #MedicareForAll</t>
  </si>
  <si>
    <t>FeeltheBernDems</t>
  </si>
  <si>
    <t>Feel the Bern Democrats of Riverside County</t>
  </si>
  <si>
    <t>MedicareForAll</t>
  </si>
  <si>
    <t>@realDonaldTrump @JudicialWatch @WarRoom2020 @jimcramer Vaccine Wars PLEASE do what you can to make the outcome FAIR</t>
  </si>
  <si>
    <t>gonatly</t>
  </si>
  <si>
    <t>N. E. Golovin</t>
  </si>
  <si>
    <t>y‚Äôall know this vaccine you‚Äôre waiting on will be a live agent right?</t>
  </si>
  <si>
    <t>@AF_UCaaS_Pro @GavinNewsom Oh yeah??? Did they made a vaccine??? Virus dissapeared???? What is changed?? Nothing. , virus is out there and they will shutdown again after cases spike, they are opening only cuz the election</t>
  </si>
  <si>
    <t>oktay50000</t>
  </si>
  <si>
    <t>OKTAY</t>
  </si>
  <si>
    <t>@JohnCornyn  UPDATE - DAY 106 - TRUMP COVID VIRUS üá∫üá∏ 2,142,224 Cases üá∫üá∏      117,527 Deaths üá∫üá∏       25,302 New Cases üá∫üá∏               702 New Deaths üá∫üá∏ Failed response üá∫üá∏ No PPE plan üá∫üá∏ No FEMA plan üá∫üá∏ No C</t>
  </si>
  <si>
    <t>@MelDMann Vaccine is in the way!!  From moderna!</t>
  </si>
  <si>
    <t>ironclaws101</t>
  </si>
  <si>
    <t>StevenE.Hewlettjr</t>
  </si>
  <si>
    <t>@LouPalumbo @BBCLBicker It's not completely contained until the vaccine is out. But they're able to lessen the number of cases  and deaths compared to the US which has 19,000+ new cases and 700+ new deaths each day.</t>
  </si>
  <si>
    <t>@thereal_truther @ktibus @rusty586 @handmadekathy You‚Äôre exhausting. You call me names and don‚Äôt know me. I have not once said I am anti vaxx. I never said someone should get into a car and drink and drive. Do you believe the law keeps people from doi</t>
  </si>
  <si>
    <t>social distancing, wear "masks" OR "mask", vaccine</t>
  </si>
  <si>
    <t>@eco_puppy @yellowquop22 @yazbashar Yeah...that isn‚Äôt actually what they said. They said asymptomatic transfer is rare. The virus is still very contagious. I‚Äôll continue to wear my mask when indoors among strangers and maintain social distancing until</t>
  </si>
  <si>
    <t>fanewazny</t>
  </si>
  <si>
    <t>Fane Wazny</t>
  </si>
  <si>
    <t>@mhdksafa Yes all the time. The virus is still here as strong as it was in March. Just because trump wants us to ignore it and forget about it doesn‚Äôt mean we‚Äôll stop dying. Wear masks and keep social distancing until we can have a vaccine</t>
  </si>
  <si>
    <t>MatheysFiles</t>
  </si>
  <si>
    <t>Where‚Äôs my America?!</t>
  </si>
  <si>
    <t>@bretterlich Omg they‚Äôre like rabid dogs. Where‚Äôs the vaccine already.</t>
  </si>
  <si>
    <t>ecs_english</t>
  </si>
  <si>
    <t>Erica Christine</t>
  </si>
  <si>
    <t xml:space="preserve">@BetaPsi77 @benshapiro If Herd Immunity is the answer, than why remain in lockdown and distance? Healthy people should be out getting the virus so they can build anti bodies which would slow the spread right? If not herd immunity, do we lockdown/distance </t>
  </si>
  <si>
    <t>Now all that go outside shit without a vaccine is sketchy</t>
  </si>
  <si>
    <t>drewiedec</t>
  </si>
  <si>
    <t>Drewie.</t>
  </si>
  <si>
    <t>@ScottAdamsSays @LoKeys910 It‚Äôs all about the money.  That‚Äôs an affordable, proven option where Dems aren‚Äôt personally able to profit. Who‚Äôs making the $$ from vaccine research and eventual distribution of vaccine?</t>
  </si>
  <si>
    <t>T_Minutelli</t>
  </si>
  <si>
    <t>T-Min</t>
  </si>
  <si>
    <t>@RaRa2010 Are you unable to use google yourself? No vaccine is 100% effective. Just like no condom prevents 100% of pregnancy or sexually transmitted infections. You gonna risk it?   My ‚Äúopinion‚Äù is based on fact and a PhD in public health. I encourag</t>
  </si>
  <si>
    <t>@MattLaMaaa @ClayTravis @GovMurphy Granted just yesterday Fauci said good chance of a vaccine by November so maybe that‚Äôs what Murphy was basing it off of</t>
  </si>
  <si>
    <t>@Earthlingz963 @lizardking2_0 Yeah, pretty sketchy. Everything we're taught is pretty sketchy. Everything the medical establishment pushes is pretty sketchy. A doc just told me that in Italy, old people must get a yearly flu vaccine or lose their free hea</t>
  </si>
  <si>
    <t>@SethAbramson One thing that doesn‚Äôt track for me, why are 650-850 M needles+syringes needed? That‚Äôs 2-3 per person in the US. Is this expected to be a multi-dose vaccine? And what about needle-free injections? Possible for that delivery vehicle to be</t>
  </si>
  <si>
    <t>KnBrckr</t>
  </si>
  <si>
    <t>Ken Brucker</t>
  </si>
  <si>
    <t>People are signing up for a vaccine with documented evidence of severe complications in 6.66% of the very healthy patients. Why would you be willing to chance that when it only shows neutralizing antibodies in 17.7%? (3/3)</t>
  </si>
  <si>
    <t>@gemluvr257 @JoeBiden Nobody wants the #billgates vaccine</t>
  </si>
  <si>
    <t>CaptainRedPill</t>
  </si>
  <si>
    <t>Red Pill Intel #Trump2020Landslide ‚≠êüá∫üá∏‚≠ê</t>
  </si>
  <si>
    <t>billgates</t>
  </si>
  <si>
    <t>@CarmichaelDave For the 500x, it‚Äôs not about infections, it‚Äôs about people actually dying from CV19.  Infections aren‚Äôt going to go down until a vaccine comes out. Until then, it‚Äôs all about increased safety and precautionary measures - especially</t>
  </si>
  <si>
    <t>RyanJ411</t>
  </si>
  <si>
    <t>Ryan J.</t>
  </si>
  <si>
    <t>@thatERguy Oh okay agreed, I thought you were saying there will never be a vaccine. Totally agree that there won't be vaccine in the next 6-18 months</t>
  </si>
  <si>
    <t>MattWhite_95</t>
  </si>
  <si>
    <t>Matt White</t>
  </si>
  <si>
    <t>@TrollTrevor @DLind @Max_Scherzer Oh they won‚Äôt. Nobody wants to lose anymore money or games after this - especially when life returns to normal when a vaccine comes late this year or early next. Btw the CBA expires AFTER the 2021 season, so in any case</t>
  </si>
  <si>
    <t>@mdnij34 Until there‚Äôs a vaccine. And I‚Äôll probably overlap wearing a mask for a few months until everyone has a chance to get vaccinated.</t>
  </si>
  <si>
    <t>@eugenegu @realDonaldTrump "Risking" it like a mother risks not vaccinating her child...  ie, the anti-vaccine protests, the BLM protests, the rioters, this potential trump rally, potential biden rally...  You're spreading it to others.  "Your" risks aren</t>
  </si>
  <si>
    <t>RSHastingsIV</t>
  </si>
  <si>
    <t>Robert S Hastings IV</t>
  </si>
  <si>
    <t>@SenSchumer Psss we moved on from this virus thingy. Testing all over my state/cities, noone is going, we're not sick, we're not going to take some vaccine crap you people have plans for soooo. Stop !!</t>
  </si>
  <si>
    <t>Nan426</t>
  </si>
  <si>
    <t>Linda/Nan426</t>
  </si>
  <si>
    <t>@RaePalmer13 @pop_biscuit @asleepnomore10 @rickiewho @tall_peeple @scrowder Also, the study proving minorities (specifically blacks and hispanics, respectively) are adversely affected by the MMR vaccine was retracted. Why? No scientific reasons given. Jus</t>
  </si>
  <si>
    <t xml:space="preserve">@DevinCow UPDATE - DAY 106 - TRUMP COVID VIRUS üá∫üá∏ 2,142,224 Cases üá∫üá∏      117,527 Deaths üá∫üá∏       25,302 New Cases üá∫üá∏               702 New Deaths üá∫üá∏ Failed response üá∫üá∏ No PPE plan üá∫üá∏ No FEMA plan üá∫üá∏ No CDC </t>
  </si>
  <si>
    <t>Moderna already has +50 kgs of GMP material available, which could be close to 500 million vaccine doses (if I got my math right)</t>
  </si>
  <si>
    <t>hulivili</t>
  </si>
  <si>
    <t>Harri J√§rvel√§inen üá´üáÆüá®üá≥üá∫üá∏</t>
  </si>
  <si>
    <t>2. So now if I don‚Äôt have immunity papers will I be able to travel to Los Angeles to visit family? Will I need papers to go to the beach, a restaurant? Will  these papers need to include if I‚Äôve had a vaccine, or treatment.? Fear blinds people.</t>
  </si>
  <si>
    <t>HeyYouMcfly</t>
  </si>
  <si>
    <t>Jeremy</t>
  </si>
  <si>
    <t>@ZalmanR1 @benshapiro Develop vaccine in 12 months maybe, fastest has been 4 years to date. But then you have to test/mass produce/distribute/administer to patients which could takes 2 more years. Just the manufacturing is a massive effort and you can't g</t>
  </si>
  <si>
    <t>Fantastic (and also really stupid) the country is ‚Äúreopening‚Äù as the pandemic rages on unabated, but let‚Äôs be clear: I‚Äôm not coming near any of you fuckers until there‚Äôs a reliable vaccine.</t>
  </si>
  <si>
    <t>@nxthompson We will never get to a place where we manufacture and administer a vaccine at scale without extensive clinical trials first, NOR SHOULD WE</t>
  </si>
  <si>
    <t>zgoldberg10</t>
  </si>
  <si>
    <t>Zach Goldberg</t>
  </si>
  <si>
    <t>@ClayTravis Peter King had that tweet imploring people to trust science - specifically mentioning Fauci. Fauci said in an interview this morning we could have a vaccine in November and Peter is all quiet. Wanna get him on again?</t>
  </si>
  <si>
    <t xml:space="preserve">@frank_ramsay @CNN Trump owns every death. #IncompetenceKills   TRUMP COVID PANDEMIC UPDATE - DAY #85     1,662,131 Cases         98,560 Deaths 14,248,839 Tests (Unreliable) Delayed response cost lives No cure No vaccine Failed PPE purchase system.       </t>
  </si>
  <si>
    <t>IncompetenceKills, FailedPresident</t>
  </si>
  <si>
    <t>@jg_pnw and yet it's exposed another dirty undercarriage of this world... an overblown fear of death and attachment to life, virtue signaling, shame as a motivator, vaccine agendas, the rich looking at the poor like disease-and-chaos ridden masses, lack o</t>
  </si>
  <si>
    <t>caseforinfinity</t>
  </si>
  <si>
    <t>CaseforInfinity</t>
  </si>
  <si>
    <t>@TurnerK28 @Yamiche They can't. The far left just wants a reason to be inside till a vaccine.</t>
  </si>
  <si>
    <t>@realDonaldTrump Let's get the vaccine out fast..</t>
  </si>
  <si>
    <t>milindkansara5</t>
  </si>
  <si>
    <t>Milind</t>
  </si>
  <si>
    <t>@CiovaccoCapital Actually its in Ph2, III is coming up... Dow up 900+ pts, I think Mr. Market thinks we have a vaccine ..</t>
  </si>
  <si>
    <t>Garycookcpa</t>
  </si>
  <si>
    <t>Gary Cook</t>
  </si>
  <si>
    <t>@Zach_Scheels @StanTradingMan @TTrocy Say that as this continues to rise- will be biz travel only. Very little leisure travel until vaccine IMO</t>
  </si>
  <si>
    <t>CA_explorer</t>
  </si>
  <si>
    <t>california_explorer</t>
  </si>
  <si>
    <t>@resistance0101 Maybe by then we'll have a vaccine.üåèüåçüåéüíâ God willing   ÿ•ŸÜ ÿ¥ÿßÿ° ÿßŸÑŸÑŸá ÿ™ÿπÿßŸÑŸâ</t>
  </si>
  <si>
    <t>JamaalAbduRahim</t>
  </si>
  <si>
    <t>Jamaal Abdul-Rahim</t>
  </si>
  <si>
    <t>Lake Elsinore, CA</t>
  </si>
  <si>
    <t>-117.4131564,33.6184469,-117.2167851,33.713284</t>
  </si>
  <si>
    <t>-117.31497075,33.66586545</t>
  </si>
  <si>
    <t>@LauraKe67752173 @trumpclown2020 @tedcruz That's a laugh. You've got sections of this country down the road from me that have already said they are going to be shut down until we have a vaccine. The states get to make the calls about when and how they ope</t>
  </si>
  <si>
    <t>@MBVanElzakker I do not believe for a second that a vaccine will work. Honestly there are 10-20 known mutations already. Remedy‚Äôs and cures, things that stop it in it‚Äôs track or something like a blocker like the way Hydroxychloroquine works for Malari</t>
  </si>
  <si>
    <t>@vanster11 My friend who is an NP said she thought it should be like the pneumonia vaccine. I think she‚Äôs right. Specific population</t>
  </si>
  <si>
    <t>vaccine, gyms</t>
  </si>
  <si>
    <t>@BrittanyMeiling @sdut Everything that I know about COVID19 tells me to stay away from gyms until we have a vaccine.</t>
  </si>
  <si>
    <t>MarkLeeInc</t>
  </si>
  <si>
    <t>Mark Lee</t>
  </si>
  <si>
    <t>@kemsan9 Sadly, even vaccines arent 100% accurate. May flu vaccine nman dito, pero marami pa ring namamatay every year bec of flu (prior covid). At i dont think required ang record ng vaccinations when u apply for school sa Pinas. Meron ba? Kasi when u re</t>
  </si>
  <si>
    <t>@BBCWorld Wasn‚Äôt something about a vaccine gone wrong in Aftica not that long ago?</t>
  </si>
  <si>
    <t>@PKellyMLB Good to hear. The media got that from him cause he said he didn‚Äôt see how there could be large gatherings until Fall 2021. But that was back when the vaccine timelines was 12-18 months best case. Sped up a lot since then.</t>
  </si>
  <si>
    <t>7 day work week ü§ß 100+ hours  Vaccine research is no joke.</t>
  </si>
  <si>
    <t>5G "covid" OR "corona", Gates "COVID" OR "coronavirus", vaccine</t>
  </si>
  <si>
    <t>Fauci will release the second wave pandemic strain soon, then Trump will blame protesters for spreading Covid, then Gates will be called upon for mandatory 5G biosensor cybernetic vaccine, then the UN will be called in with the assistance of China to stab</t>
  </si>
  <si>
    <t>@ohlhockey72 Coming back prior to having a vaccine developed, approved, and readily available would be reckless. Perhaps even criminally negligent, at the end of the day you're dealing with kids.</t>
  </si>
  <si>
    <t>expatPK</t>
  </si>
  <si>
    <t>Paul Kidd</t>
  </si>
  <si>
    <t>Del Boca Vista</t>
  </si>
  <si>
    <t>@_LiveLoveSimply I will not take another vaccine. The last one was the flu shot before leaving the Marine Corps in 2012.</t>
  </si>
  <si>
    <t>ChrisNawojczyk</t>
  </si>
  <si>
    <t>Christopher Nawojczyk üá∫üá∏ ‚òÖ</t>
  </si>
  <si>
    <t>Ramona, CA</t>
  </si>
  <si>
    <t>@tex_suzie Maybe Americans should immunize against TB to be safe?  The BCG vaccine is used in other parts of the world.</t>
  </si>
  <si>
    <t>@N1ckSandmann @Vadchud Or until a vaccine is developed.</t>
  </si>
  <si>
    <t>Jiu_Jitsu_Dad_1</t>
  </si>
  <si>
    <t>Jiu-Jitsu Dad</t>
  </si>
  <si>
    <t>@JoeBiden I refuse the test and I refuse gates Vaccine. Know what else? I am taking a page from the Libs. I refuse all forms of democrat leadership!!!!!! I know you aint writing this I Jill will read it to you while she is spooning you your soup and wipin</t>
  </si>
  <si>
    <t>foolscausedthis</t>
  </si>
  <si>
    <t>Oceanside CA</t>
  </si>
  <si>
    <t>@realDonaldTrump Remember back when you asked if a vaccine would be ready ‚Äòby Thursday‚Äô?</t>
  </si>
  <si>
    <t>BunkerCat</t>
  </si>
  <si>
    <t>@DotHaskett @akins_lin @GeraldoRivera @wtam1100 the common flu  1. has a vaccine to prevent infection 2. is not as nearly as infectious as covid 19 3. kills less in a whole year than this virus has killed in 3 months  don‚Äôt compare the two.</t>
  </si>
  <si>
    <t>jesusunechienne</t>
  </si>
  <si>
    <t>KIM PETRAS FOLLOWS</t>
  </si>
  <si>
    <t>@ABC Hell no! I‚Äôm not taking that vaccine.</t>
  </si>
  <si>
    <t>@BardsFM @QArmyInfo I'm in CA.  I will not take a CV test or Flu shot or vaccine. This may get interesting....</t>
  </si>
  <si>
    <t>Uniquelier</t>
  </si>
  <si>
    <t>JJ</t>
  </si>
  <si>
    <t>@kathystrube_com @realDonaldTrump @Lrihendry TRUMP COVID PANDEMIC UPDATE - DAY #85     1,662,131 Cases         98,560 Deaths 14,248,839 Tests (Unreliable) Delayed response cost lives No cure No vaccine Failed PPE purchase system.         * 5/23/20 4:40 pm</t>
  </si>
  <si>
    <t>Being recently single during a pandemic with a compromised immune system is not ideal. Like how does one even consider dating again before a vaccine when the next person you go on a date with/kiss could kill you if they COVID? ü•¥</t>
  </si>
  <si>
    <t>thenameiscelia</t>
  </si>
  <si>
    <t>Celia</t>
  </si>
  <si>
    <t>@thomaskaine5 Self isolating as much as possible till we get a vaccine.</t>
  </si>
  <si>
    <t>ChicagoMikeSD</t>
  </si>
  <si>
    <t>üò∑I don't wear a mask for me. üè¥‚Äç‚ò†Chicago Mike 3.0</t>
  </si>
  <si>
    <t>@realDonaldTrump It's Tuesday Mr. President. I can tell you that We The People want a sensible treatment plan. NOT a vaccine!!!!</t>
  </si>
  <si>
    <t>engstudnt</t>
  </si>
  <si>
    <t>Susie Stogsdill</t>
  </si>
  <si>
    <t>@DrRobDavidson @ScottGottliebMD Its important to have the guy running the vaccine program actually have experience developing vaccines.    No one has more.</t>
  </si>
  <si>
    <t>PrezCamacho</t>
  </si>
  <si>
    <t>John Hood</t>
  </si>
  <si>
    <t>@Medicfirefightr @Dutertenomics it's not a vaccine.sir it's supposed to be a cure, like Bioflu for influencia, paracetamol for pain...a vaccine is to prevent illness from occuring</t>
  </si>
  <si>
    <t>frapix11</t>
  </si>
  <si>
    <t>Frank Bianes</t>
  </si>
  <si>
    <t>National City, CA</t>
  </si>
  <si>
    <t>#covid-19, wear "masks" OR "mask", wearing "masks" OR "mask", vaccine</t>
  </si>
  <si>
    <t xml:space="preserve">@ZeroCoolioJr @mmpadellan I wear my mask everywhere when I go out! Have gotten in arguments with people for not wearing a mask! It will be the norm for a long time or until they find a vaccine for Covid 19. Keep speaking your mind and don‚Äôt worry about </t>
  </si>
  <si>
    <t>douglasq2005</t>
  </si>
  <si>
    <t>Douglas Quinn</t>
  </si>
  <si>
    <t>Solana Beach, California</t>
  </si>
  <si>
    <t>@RawStory Great now all of sudden, if you don‚Äôt want to take the vaccine due to government incompetence.... Augh. What ever happened to the vodka, sauna treatments? Oh wait maybe that was Brazil, ours was Lysol injections.</t>
  </si>
  <si>
    <t>@nytimes I already have adapted my hard hat with a face sheild it's far more comfortable and safer on the construction site. I expect to wear it until a vaccine is ready.</t>
  </si>
  <si>
    <t>jmacAT7UPSB</t>
  </si>
  <si>
    <t>Jennifer McKinley</t>
  </si>
  <si>
    <t>@runeyugi @GavinNewsom Blah blah blah I‚Äôm an alcoholic without basic comprehension skills blah blah blah ROME is BURNING to the ground!!  And you‚Äôre worried about a vaccine üòÇü§£ü§°ü§°ü§° I‚Äôm pretty sure the mass riots have achieved herd immun</t>
  </si>
  <si>
    <t>@greta @JosephAielloAAA I got the shingles again after receiving the safe, supposedly effective, widely available, ‚Äúfree‚Äù w/plan vaccine. Should insurance have paid for my treatment even though it didn‚Äôt really work and PT took 9 mos for nerve damag</t>
  </si>
  <si>
    <t>danadpatterson</t>
  </si>
  <si>
    <t>Frosted Mini Quarantini</t>
  </si>
  <si>
    <t>North County San Diego</t>
  </si>
  <si>
    <t>@Amdalleq News of a vaccine will somehow never reach The Fed</t>
  </si>
  <si>
    <t>vinniepalma</t>
  </si>
  <si>
    <t>Vol Moves Markets</t>
  </si>
  <si>
    <t>West X-East ,USA</t>
  </si>
  <si>
    <t>I‚Äôm PISSED right now at the millions of dollars people donated to bill gates stupid vaccine and NO BODY is talking about donating to or helping with the Yemen crisis. You only donate when it‚Äôs a fucking trend on social media</t>
  </si>
  <si>
    <t>sw___xo</t>
  </si>
  <si>
    <t>sydneyüßöüèº‚Äç‚ôÄÔ∏è</t>
  </si>
  <si>
    <t>@JohnCendpts 25% of $MRNA is nuts but nothing. How about 3% of the entire SP500!!  This is 1 vaccine candidate that even if it were to work, half of all Americans wouldn't take it.</t>
  </si>
  <si>
    <t>@GaryLineker There isn‚Äôt a vaccine for racism</t>
  </si>
  <si>
    <t>adriennej9</t>
  </si>
  <si>
    <t>Adrienne Jumelet</t>
  </si>
  <si>
    <t>@JayMan471 No one thinks that.  We know the danger was overstated, but even so we need to adapt and live with this disease.  We might change our behavior, but in the main we need to move on.  There is no cure, and probably will never be a vaccine.</t>
  </si>
  <si>
    <t>@JamesTodaroMD Nothing new there. They are also censoring content that is in any way shape or form asking questions about the vaccine program, e.g. Vaxxed.</t>
  </si>
  <si>
    <t>@payfrit @rrhoover Definitely not stepping into a gym until there's a vaccine.</t>
  </si>
  <si>
    <t>lolitataub</t>
  </si>
  <si>
    <t>@_NotISaidTheCat @6YX___ I love New Zealand soooo much. Such a beautiful culture top to bottom. Im going there, after we get this vaccine figured out. ‚ù§Ô∏è‚ù§Ô∏è‚ù§Ô∏èüëèüèΩüëèüèΩüëèüèΩüëèüèΩüëèüèΩ‚ù§Ô∏èüëèüèΩüëèüèΩ‚ù§Ô∏è‚ù§Ô∏è‚ù§Ô∏è‚ù§Ô∏è</t>
  </si>
  <si>
    <t>anduflas</t>
  </si>
  <si>
    <t>Anduflas‚Ñ¢Ô∏è Gonzales</t>
  </si>
  <si>
    <t>Ocean Beach, CA</t>
  </si>
  <si>
    <t>@rxjef77 No, I don't.  I will continue to have mine homeschooled until a vaccine is ready, and we've all taken it.</t>
  </si>
  <si>
    <t>@ArizonaHotspur You say fans need to come to terms with this but also this isn‚Äôt football . This is what footballs going to be like during a world pandemic , this is football for now , if people don‚Äôt like it , don‚Äôt watch it , clubs can‚Äôt wait fo</t>
  </si>
  <si>
    <t>jamespowell363</t>
  </si>
  <si>
    <t>james powell</t>
  </si>
  <si>
    <t>on a deck chair in my garden</t>
  </si>
  <si>
    <t>Rancho Santa Margarita, CA</t>
  </si>
  <si>
    <t>-117.638013,33.585875,-117.5534419,33.672953</t>
  </si>
  <si>
    <t>-117.59572745,33.629414</t>
  </si>
  <si>
    <t>@SoCalValleyGal @7wolfman_kern @realDonaldTrump Are you planning on staying home quarantined before a vaccine is released.?</t>
  </si>
  <si>
    <t>@LeviCressler @Brett_McMurphy There will be a vaccine by this time next year, probably sooner.   And if not, the virus will burn out. I highly doubt the virus will burn out, but that's more likely than no vaccine or therapeutics being found in the next 12</t>
  </si>
  <si>
    <t>@CaliCrypto It depends where you live. In British Columbia they are saying that long.  They didn't give a definitive timeline in the government document. But based on what it said and what somebody told me that works for the government it implies that lon</t>
  </si>
  <si>
    <t>dj Thistle / Coin Street News</t>
  </si>
  <si>
    <t>@prieta_one @thedailybeast @StephenAtHome @SenBooker I had hoped in my retirement to enjoy more traveling to Europe and seeing more of North America.  But, until there is a vaccine for Covid-19, our relations with other countries are healed, and armed whi</t>
  </si>
  <si>
    <t>That COVID vaccine is a no go !!!!!!!!!</t>
  </si>
  <si>
    <t>SoCalBellaa</t>
  </si>
  <si>
    <t>Isabella</t>
  </si>
  <si>
    <t>@SharonL43013615 @SanDiegoCounty Sure anti-vaxxer.üôÑ</t>
  </si>
  <si>
    <t>furmple</t>
  </si>
  <si>
    <t>Myüéé Coronaüëë Bluesüíô</t>
  </si>
  <si>
    <t>under the big Western sky</t>
  </si>
  <si>
    <t>@realDonaldTrump Screw that worthless vaccine! Big pharma is trash they can't cure anything. They only make money off of poisoning people and creating more suffering.</t>
  </si>
  <si>
    <t>NaturesAlwaysR</t>
  </si>
  <si>
    <t>Natures Always Right</t>
  </si>
  <si>
    <t>@whatsthebuzz_1 @mGbYz104ARRySyy There is no vaccine or cure for the common novel cold bug. This one is an RNA bioweapon created to target people with weak electrical fields. Cause o2 to spin violently and not absorb (classified info) Only to people on th</t>
  </si>
  <si>
    <t>#covid-19, #covid, protest OR protests, vaccine</t>
  </si>
  <si>
    <t>@JoeBiden @JCannyE Well. That definitely is NOT u. Tell ur party elites....we know what they are doing. It is ALL negative.  We arent buying it. #Russiagate (election fraud by Obama &amp;amp; Clinton) #impeachment - sham!   #Covid-19 virus...vaccine coming lo</t>
  </si>
  <si>
    <t>Russiagate, impeachment, Covid, BLM</t>
  </si>
  <si>
    <t>@niro60487270 @JaspreetSPhoto Awesome, great to hear it. Looks more and more like it can be used as a profylaxtic until we have a vaccine or good meds available</t>
  </si>
  <si>
    <t>vipulshah</t>
  </si>
  <si>
    <t>@kazweida It's his immature way to deal with the problem of illegally firing the vaccine expert who said Trump shouldn't be telling people to take the drug.</t>
  </si>
  <si>
    <t>coronavirus pandemic, vaccine</t>
  </si>
  <si>
    <t xml:space="preserve">Coronavirus pandemic will last 22 months until vaccine provided. From November 2019 until August 2021 first wave 90,000 dead so far during fifth month of 2020 Second wave during 2020 double 180,000 Third wave during 2021 until August Double 360,00 Expect </t>
  </si>
  <si>
    <t>mdcfBBA</t>
  </si>
  <si>
    <t>Michael Collins-Frias</t>
  </si>
  <si>
    <t>Escondido, CA USA</t>
  </si>
  <si>
    <t>@AntonioFrench Not one single vaccine has been approved. Not one. ü§®</t>
  </si>
  <si>
    <t>onacIoudyday</t>
  </si>
  <si>
    <t>AvidReader</t>
  </si>
  <si>
    <t>@free_rover @RealWayneRoot @realDonaldTrump Clinical trials run by vaccine manufacturers, not independent trials. 250+ have died from HPV vaccine, and many more injured for life. HPV supposedly is to prevent cervical cancer yet boys are given this vaccine</t>
  </si>
  <si>
    <t>@q_tides Everyone forgets that this guy basically validated "SIDS" and they've been blaming vaccine deaths on sids ever since.  He even had an HBO special.  He is them.</t>
  </si>
  <si>
    <t>@ygadinthesix Viable vaccine and stay away from asymptotic idiots</t>
  </si>
  <si>
    <t>Jbug33</t>
  </si>
  <si>
    <t>The Farmer</t>
  </si>
  <si>
    <t xml:space="preserve">@lesleyabravanel @realDonaldTrump @FoxNews @OANN TRUMP COVID PANDEMIC UPDATE - DAY #92  üá∫üá∏4.3% of world pop‚Äôl üá∫üá∏ 1,811,220 Cases (30% worldwide) üá∫üá∏    105,432  Deaths (28.6% worldwide) Failed Public Health planning.  Delayed response  </t>
  </si>
  <si>
    <t>@JonahDispatch So, you‚Äôre saying we can relax knowing no one is considering micro chipping people or requiring vaccine certificates to participate in society?</t>
  </si>
  <si>
    <t>stay home, vaccine</t>
  </si>
  <si>
    <t xml:space="preserve">I just wont reply to a friend's rant that basically states we shud stay home until we have a vaccine. When would that be? If politics in govt &amp;amp; pharmaceuticals combined, it could take forever. Also, we have a flu vaccine but is it truly effective for </t>
  </si>
  <si>
    <t>@LetsWorkTogeth3 @DebbieG02456 @JeffOstach @jaketapper Exactly right. Their need for Trump to always be wrong is greater than the need for a vaccine. Makes you think</t>
  </si>
  <si>
    <t>dazdix</t>
  </si>
  <si>
    <t>Garcia's Ghost Goal</t>
  </si>
  <si>
    <t>@Natashasleeps @linda_lin956626 @iopp @GregRubini @realDonaldTrump Can't be sure what this is about, really. Especially because I don't believe there will be any need for a new vaccine (HCQ + zinc is good enough - and cheap). That's going to be proven. I'</t>
  </si>
  <si>
    <t>TopInfoBlogs</t>
  </si>
  <si>
    <t>Top Blog Sites</t>
  </si>
  <si>
    <t>@TravisAllen02 Is there a vaccine?</t>
  </si>
  <si>
    <t>@AlexisRivasNBC @nbcsandiego I‚Äôm old enough to remember politicians telling us we wouldn‚Äôt have mass gathering until we have a vaccine</t>
  </si>
  <si>
    <t>@NovkovJulie @futuredrwillis What about when they come up with a vaccine?  Will universities force antivaxxer students to get it?</t>
  </si>
  <si>
    <t>PoliSciProfJohn</t>
  </si>
  <si>
    <t>John E. Mercurio</t>
  </si>
  <si>
    <t>@mattbilinsky Still, herd immunity is default. Without a vaccine it is going to happen.</t>
  </si>
  <si>
    <t>zablotny</t>
  </si>
  <si>
    <t>Paul Elad Zablotny</t>
  </si>
  <si>
    <t>@mcfunny @TinFoilAwards @GU357x1 @AbnerDignadice @GavinNewsom What is the plan now? Continue lockdowns/shelter in place with 40M people unemployed until a vaccine is available and given to hundreds of millions of people? Did we slow the spread to much?</t>
  </si>
  <si>
    <t>COVID 19 = Corona Virus Vaccine ID then add in a digital tattoo/ rfid chip #NOVaccine4Me #FUNewWorldOrder and @BillGates</t>
  </si>
  <si>
    <t>NOVaccine4Me, FUNewWorldOrder</t>
  </si>
  <si>
    <t>@Braigwen @Earthlingz963 @BeckyJohnson222 @NYGovCuomo And yet, Americans wear no masks during flu season. None when I gave birth during flu season. None when the flu vaccine only worked 29% of the time...every single person who came in contact with me cou</t>
  </si>
  <si>
    <t>@Brooksrocked @mikebravodude @Photon444 Bill will make them a vaccine...free...üò≥</t>
  </si>
  <si>
    <t>@Reuters I will never take this vaccine.</t>
  </si>
  <si>
    <t>TomToor</t>
  </si>
  <si>
    <t>Tom Toor</t>
  </si>
  <si>
    <t>@Lrihendry @realDonaldTrump Is this ‚Äúwinning‚Äù?  TRUMP COVID PANDEMIC UPDATE - DAY #87    1,691,568 Cases          99,406 Deaths 14,860,428 Tests Delayed response  No cure No vaccine Failed testing system Failed PPE purchase system.         * 5/25/20 N</t>
  </si>
  <si>
    <t>@Inevitable_ET @ochoa_red If someone doesn't do their due diligence. Believes their doctor/pharma/CDC and doesn't read the 'fine print' in the vaccine warning pages and just 'trusts' the doctor vs the fine print that states the 'shot' might cause death, b</t>
  </si>
  <si>
    <t>@RealMadDadMAGA @realDonaldTrump @RealCandaceO @DiamondandSilk @DrButtar @BusyDrT @DocMeehan @HighWireTalk How are those that don't get vaccinated a danger to others that are vaccinated, if the vaccination really that are vaccinated, if the vaccination re</t>
  </si>
  <si>
    <t>Bekjjj</t>
  </si>
  <si>
    <t>Bek- Old, but spry.</t>
  </si>
  <si>
    <t>Result</t>
  </si>
  <si>
    <t>For</t>
  </si>
  <si>
    <t>Against</t>
  </si>
  <si>
    <t>Unrelated</t>
  </si>
  <si>
    <t>Neutral/Undecided</t>
  </si>
  <si>
    <t>count</t>
  </si>
  <si>
    <t>June-July</t>
  </si>
  <si>
    <t>July-Aug</t>
  </si>
  <si>
    <t>Aug-Sept</t>
  </si>
  <si>
    <t>Sep-Oct</t>
  </si>
  <si>
    <t>May-June</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</si>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</sst>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indexed="8"/>
      <name val="Calibri"/>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0" fontId="1" fillId="0" borderId="0" xfId="0" applyFont="1"/>
    <xf numFmtId="22" fontId="1" fillId="0" borderId="0" xfId="0" applyNumberFormat="1"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6E-6E41-9438-516EDCF4FF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6E-6E41-9438-516EDCF4FF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6E-6E41-9438-516EDCF4FF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Sheet1!$I$404:$I$406</c:f>
              <c:strCache>
                <c:ptCount val="3"/>
                <c:pt idx="0">
                  <c:v>For</c:v>
                </c:pt>
                <c:pt idx="1">
                  <c:v>Against</c:v>
                </c:pt>
                <c:pt idx="2">
                  <c:v>Neutral/Undecided</c:v>
                </c:pt>
              </c:strCache>
            </c:strRef>
          </c:cat>
          <c:val>
            <c:numRef>
              <c:f>Sheet1!$J$404:$J$406</c:f>
              <c:numCache>
                <c:formatCode>General</c:formatCode>
                <c:ptCount val="3"/>
                <c:pt idx="0">
                  <c:v>0.215</c:v>
                </c:pt>
                <c:pt idx="1">
                  <c:v>0.24</c:v>
                </c:pt>
                <c:pt idx="2">
                  <c:v>0.43</c:v>
                </c:pt>
              </c:numCache>
            </c:numRef>
          </c:val>
          <c:extLst>
            <c:ext xmlns:c16="http://schemas.microsoft.com/office/drawing/2014/chart" uri="{C3380CC4-5D6E-409C-BE32-E72D297353CC}">
              <c16:uniqueId val="{00000000-C919-E040-9710-5C1F811D75A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Vaccine Sentiment</a:t>
            </a:r>
            <a:r>
              <a:rPr lang="en-US" baseline="0"/>
              <a:t> change From May to October 2020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Sheet1!$I$404</c:f>
              <c:strCache>
                <c:ptCount val="1"/>
                <c:pt idx="0">
                  <c:v>For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Sheet1!$J$403:$N$403</c:f>
              <c:strCache>
                <c:ptCount val="5"/>
                <c:pt idx="0">
                  <c:v>May-June</c:v>
                </c:pt>
                <c:pt idx="1">
                  <c:v>June-July</c:v>
                </c:pt>
                <c:pt idx="2">
                  <c:v>July-Aug</c:v>
                </c:pt>
                <c:pt idx="3">
                  <c:v>Aug-Sept</c:v>
                </c:pt>
                <c:pt idx="4">
                  <c:v>Sep-Oct</c:v>
                </c:pt>
              </c:strCache>
            </c:strRef>
          </c:cat>
          <c:val>
            <c:numRef>
              <c:f>Sheet1!$J$404:$N$404</c:f>
              <c:numCache>
                <c:formatCode>General</c:formatCode>
                <c:ptCount val="5"/>
                <c:pt idx="0">
                  <c:v>0.215</c:v>
                </c:pt>
                <c:pt idx="1">
                  <c:v>0.24</c:v>
                </c:pt>
                <c:pt idx="2">
                  <c:v>0.28000000000000003</c:v>
                </c:pt>
                <c:pt idx="3">
                  <c:v>0.1275</c:v>
                </c:pt>
                <c:pt idx="4">
                  <c:v>0.13250000000000001</c:v>
                </c:pt>
              </c:numCache>
            </c:numRef>
          </c:val>
          <c:extLst>
            <c:ext xmlns:c16="http://schemas.microsoft.com/office/drawing/2014/chart" uri="{C3380CC4-5D6E-409C-BE32-E72D297353CC}">
              <c16:uniqueId val="{00000000-4FD1-2B4B-B309-3E9D1DF22583}"/>
            </c:ext>
          </c:extLst>
        </c:ser>
        <c:ser>
          <c:idx val="1"/>
          <c:order val="1"/>
          <c:tx>
            <c:strRef>
              <c:f>Sheet1!$I$405</c:f>
              <c:strCache>
                <c:ptCount val="1"/>
                <c:pt idx="0">
                  <c:v>Against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Sheet1!$J$403:$N$403</c:f>
              <c:strCache>
                <c:ptCount val="5"/>
                <c:pt idx="0">
                  <c:v>May-June</c:v>
                </c:pt>
                <c:pt idx="1">
                  <c:v>June-July</c:v>
                </c:pt>
                <c:pt idx="2">
                  <c:v>July-Aug</c:v>
                </c:pt>
                <c:pt idx="3">
                  <c:v>Aug-Sept</c:v>
                </c:pt>
                <c:pt idx="4">
                  <c:v>Sep-Oct</c:v>
                </c:pt>
              </c:strCache>
            </c:strRef>
          </c:cat>
          <c:val>
            <c:numRef>
              <c:f>Sheet1!$J$405:$N$405</c:f>
              <c:numCache>
                <c:formatCode>General</c:formatCode>
                <c:ptCount val="5"/>
                <c:pt idx="0">
                  <c:v>0.24</c:v>
                </c:pt>
                <c:pt idx="1">
                  <c:v>0.20749999999999999</c:v>
                </c:pt>
                <c:pt idx="2">
                  <c:v>0.20499999999999999</c:v>
                </c:pt>
                <c:pt idx="3">
                  <c:v>0.22</c:v>
                </c:pt>
                <c:pt idx="4">
                  <c:v>0.20499999999999999</c:v>
                </c:pt>
              </c:numCache>
            </c:numRef>
          </c:val>
          <c:extLst>
            <c:ext xmlns:c16="http://schemas.microsoft.com/office/drawing/2014/chart" uri="{C3380CC4-5D6E-409C-BE32-E72D297353CC}">
              <c16:uniqueId val="{00000001-4FD1-2B4B-B309-3E9D1DF22583}"/>
            </c:ext>
          </c:extLst>
        </c:ser>
        <c:ser>
          <c:idx val="2"/>
          <c:order val="2"/>
          <c:tx>
            <c:strRef>
              <c:f>Sheet1!$I$406</c:f>
              <c:strCache>
                <c:ptCount val="1"/>
                <c:pt idx="0">
                  <c:v>Neutral/Undecided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Sheet1!$J$403:$N$403</c:f>
              <c:strCache>
                <c:ptCount val="5"/>
                <c:pt idx="0">
                  <c:v>May-June</c:v>
                </c:pt>
                <c:pt idx="1">
                  <c:v>June-July</c:v>
                </c:pt>
                <c:pt idx="2">
                  <c:v>July-Aug</c:v>
                </c:pt>
                <c:pt idx="3">
                  <c:v>Aug-Sept</c:v>
                </c:pt>
                <c:pt idx="4">
                  <c:v>Sep-Oct</c:v>
                </c:pt>
              </c:strCache>
            </c:strRef>
          </c:cat>
          <c:val>
            <c:numRef>
              <c:f>Sheet1!$J$406:$N$406</c:f>
              <c:numCache>
                <c:formatCode>General</c:formatCode>
                <c:ptCount val="5"/>
                <c:pt idx="0">
                  <c:v>0.43</c:v>
                </c:pt>
                <c:pt idx="1">
                  <c:v>0.32500000000000001</c:v>
                </c:pt>
                <c:pt idx="2">
                  <c:v>0.39</c:v>
                </c:pt>
                <c:pt idx="3">
                  <c:v>0.53</c:v>
                </c:pt>
                <c:pt idx="4">
                  <c:v>0.46</c:v>
                </c:pt>
              </c:numCache>
            </c:numRef>
          </c:val>
          <c:extLst>
            <c:ext xmlns:c16="http://schemas.microsoft.com/office/drawing/2014/chart" uri="{C3380CC4-5D6E-409C-BE32-E72D297353CC}">
              <c16:uniqueId val="{00000002-4FD1-2B4B-B309-3E9D1DF22583}"/>
            </c:ext>
          </c:extLst>
        </c:ser>
        <c:dLbls>
          <c:dLblPos val="ctr"/>
          <c:showLegendKey val="0"/>
          <c:showVal val="1"/>
          <c:showCatName val="0"/>
          <c:showSerName val="0"/>
          <c:showPercent val="0"/>
          <c:showBubbleSize val="0"/>
        </c:dLbls>
        <c:gapWidth val="219"/>
        <c:overlap val="-27"/>
        <c:axId val="819507487"/>
        <c:axId val="819747983"/>
      </c:barChart>
      <c:catAx>
        <c:axId val="81950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47983"/>
        <c:crosses val="autoZero"/>
        <c:auto val="1"/>
        <c:lblAlgn val="ctr"/>
        <c:lblOffset val="100"/>
        <c:noMultiLvlLbl val="0"/>
      </c:catAx>
      <c:valAx>
        <c:axId val="81974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507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5568950</xdr:colOff>
      <xdr:row>398</xdr:row>
      <xdr:rowOff>196850</xdr:rowOff>
    </xdr:from>
    <xdr:to>
      <xdr:col>6</xdr:col>
      <xdr:colOff>14770100</xdr:colOff>
      <xdr:row>429</xdr:row>
      <xdr:rowOff>0</xdr:rowOff>
    </xdr:to>
    <xdr:graphicFrame macro="">
      <xdr:nvGraphicFramePr>
        <xdr:cNvPr id="2" name="Chart 1">
          <a:extLst>
            <a:ext uri="{FF2B5EF4-FFF2-40B4-BE49-F238E27FC236}">
              <a16:creationId xmlns:a16="http://schemas.microsoft.com/office/drawing/2014/main" id="{66581EDB-F66E-1F47-8854-83D5E5C82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7677150</xdr:colOff>
      <xdr:row>396</xdr:row>
      <xdr:rowOff>44450</xdr:rowOff>
    </xdr:from>
    <xdr:to>
      <xdr:col>6</xdr:col>
      <xdr:colOff>15582900</xdr:colOff>
      <xdr:row>415</xdr:row>
      <xdr:rowOff>88900</xdr:rowOff>
    </xdr:to>
    <xdr:graphicFrame macro="">
      <xdr:nvGraphicFramePr>
        <xdr:cNvPr id="6" name="Chart 5">
          <a:extLst>
            <a:ext uri="{FF2B5EF4-FFF2-40B4-BE49-F238E27FC236}">
              <a16:creationId xmlns:a16="http://schemas.microsoft.com/office/drawing/2014/main" id="{E89E68A1-EEEE-B240-B959-A91E6A27A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37EB9-9EF0-914D-9282-5CB2C774EDE7}">
  <dimension ref="A1:AJ420"/>
  <sheetViews>
    <sheetView tabSelected="1" topLeftCell="G380" workbookViewId="0">
      <selection activeCell="G410" sqref="G410"/>
    </sheetView>
  </sheetViews>
  <sheetFormatPr baseColWidth="10" defaultRowHeight="16" x14ac:dyDescent="0.2"/>
  <cols>
    <col min="7" max="7" width="219.1640625" customWidth="1"/>
    <col min="8" max="8" width="20.5" customWidth="1"/>
    <col min="9" max="9" width="24.6640625" customWidth="1"/>
  </cols>
  <sheetData>
    <row r="1" spans="1:36" x14ac:dyDescent="0.2">
      <c r="A1" t="s">
        <v>0</v>
      </c>
      <c r="B1" t="s">
        <v>1</v>
      </c>
      <c r="C1" t="s">
        <v>2</v>
      </c>
      <c r="D1" t="s">
        <v>3</v>
      </c>
      <c r="E1" t="s">
        <v>4</v>
      </c>
      <c r="F1" t="s">
        <v>5</v>
      </c>
      <c r="G1" t="s">
        <v>6</v>
      </c>
      <c r="H1" t="s">
        <v>1154</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row>
    <row r="2" spans="1:36" x14ac:dyDescent="0.2">
      <c r="A2" t="s">
        <v>35</v>
      </c>
      <c r="B2">
        <v>1.26365341736641E+18</v>
      </c>
      <c r="C2" t="s">
        <v>36</v>
      </c>
      <c r="D2" t="s">
        <v>37</v>
      </c>
      <c r="E2" s="1">
        <v>43973.090578703705</v>
      </c>
      <c r="F2" s="1">
        <v>43972.79891203704</v>
      </c>
      <c r="G2" t="s">
        <v>413</v>
      </c>
      <c r="H2" t="s">
        <v>1158</v>
      </c>
      <c r="I2" t="s">
        <v>73</v>
      </c>
      <c r="J2" t="s">
        <v>74</v>
      </c>
      <c r="K2" t="s">
        <v>75</v>
      </c>
      <c r="M2" t="s">
        <v>414</v>
      </c>
      <c r="N2" t="b">
        <v>0</v>
      </c>
      <c r="O2">
        <v>0</v>
      </c>
      <c r="P2">
        <v>1698</v>
      </c>
      <c r="Q2">
        <v>5003</v>
      </c>
      <c r="R2">
        <v>22353</v>
      </c>
      <c r="AC2" t="s">
        <v>49</v>
      </c>
      <c r="AD2" t="s">
        <v>43</v>
      </c>
      <c r="AE2" t="b">
        <v>0</v>
      </c>
      <c r="AF2" t="s">
        <v>44</v>
      </c>
      <c r="AG2" t="s">
        <v>45</v>
      </c>
      <c r="AH2" t="s">
        <v>46</v>
      </c>
      <c r="AI2" t="s">
        <v>47</v>
      </c>
    </row>
    <row r="3" spans="1:36" x14ac:dyDescent="0.2">
      <c r="A3" t="s">
        <v>35</v>
      </c>
      <c r="B3">
        <v>1.26214853535021E+18</v>
      </c>
      <c r="C3" t="s">
        <v>48</v>
      </c>
      <c r="D3" t="s">
        <v>37</v>
      </c>
      <c r="E3" s="1">
        <v>43968.937905092593</v>
      </c>
      <c r="F3" s="1">
        <v>43968.646238425928</v>
      </c>
      <c r="G3" t="s">
        <v>415</v>
      </c>
      <c r="H3" t="s">
        <v>1158</v>
      </c>
      <c r="I3" t="s">
        <v>416</v>
      </c>
      <c r="J3" t="s">
        <v>417</v>
      </c>
      <c r="K3" t="s">
        <v>41</v>
      </c>
      <c r="N3" t="b">
        <v>0</v>
      </c>
      <c r="O3">
        <v>0</v>
      </c>
      <c r="P3">
        <v>289</v>
      </c>
      <c r="Q3">
        <v>151</v>
      </c>
      <c r="R3">
        <v>20575</v>
      </c>
      <c r="AC3" t="s">
        <v>49</v>
      </c>
      <c r="AD3" t="s">
        <v>43</v>
      </c>
      <c r="AE3" t="b">
        <v>0</v>
      </c>
      <c r="AF3" t="s">
        <v>44</v>
      </c>
      <c r="AG3" t="s">
        <v>45</v>
      </c>
      <c r="AH3" t="s">
        <v>46</v>
      </c>
      <c r="AI3" t="s">
        <v>47</v>
      </c>
    </row>
    <row r="4" spans="1:36" x14ac:dyDescent="0.2">
      <c r="A4" t="s">
        <v>62</v>
      </c>
      <c r="B4">
        <v>1.2700916975447601E+18</v>
      </c>
      <c r="C4" t="s">
        <v>36</v>
      </c>
      <c r="D4" t="s">
        <v>37</v>
      </c>
      <c r="E4" s="1">
        <v>43990.856851851851</v>
      </c>
      <c r="F4" s="1">
        <v>43990.565185185187</v>
      </c>
      <c r="G4" t="s">
        <v>418</v>
      </c>
      <c r="H4" t="s">
        <v>1158</v>
      </c>
      <c r="I4" t="s">
        <v>419</v>
      </c>
      <c r="J4" t="s">
        <v>420</v>
      </c>
      <c r="K4" t="s">
        <v>83</v>
      </c>
      <c r="N4" t="b">
        <v>0</v>
      </c>
      <c r="O4">
        <v>0</v>
      </c>
      <c r="P4">
        <v>1905</v>
      </c>
      <c r="Q4">
        <v>1597</v>
      </c>
      <c r="R4">
        <v>5695</v>
      </c>
      <c r="V4" t="s">
        <v>41</v>
      </c>
      <c r="W4" t="s">
        <v>63</v>
      </c>
      <c r="X4" t="s">
        <v>64</v>
      </c>
      <c r="Y4" t="s">
        <v>65</v>
      </c>
      <c r="Z4" t="s">
        <v>66</v>
      </c>
      <c r="AC4" t="s">
        <v>42</v>
      </c>
      <c r="AD4" t="s">
        <v>43</v>
      </c>
      <c r="AE4" t="b">
        <v>0</v>
      </c>
      <c r="AJ4" t="s">
        <v>66</v>
      </c>
    </row>
    <row r="5" spans="1:36" x14ac:dyDescent="0.2">
      <c r="A5" t="s">
        <v>35</v>
      </c>
      <c r="B5">
        <v>1.2629752181815301E+18</v>
      </c>
      <c r="C5" t="s">
        <v>421</v>
      </c>
      <c r="D5" t="s">
        <v>37</v>
      </c>
      <c r="E5" s="1">
        <v>43971.219108796293</v>
      </c>
      <c r="F5" s="1">
        <v>43970.927442129629</v>
      </c>
      <c r="G5" t="s">
        <v>422</v>
      </c>
      <c r="H5" t="s">
        <v>1155</v>
      </c>
      <c r="I5" t="s">
        <v>423</v>
      </c>
      <c r="J5" t="s">
        <v>424</v>
      </c>
      <c r="K5" t="s">
        <v>41</v>
      </c>
      <c r="N5" t="b">
        <v>0</v>
      </c>
      <c r="O5">
        <v>0</v>
      </c>
      <c r="P5">
        <v>1236</v>
      </c>
      <c r="Q5">
        <v>842</v>
      </c>
      <c r="R5">
        <v>45118</v>
      </c>
      <c r="AC5" t="s">
        <v>42</v>
      </c>
      <c r="AD5" t="s">
        <v>43</v>
      </c>
      <c r="AE5" t="b">
        <v>0</v>
      </c>
      <c r="AF5" t="s">
        <v>44</v>
      </c>
      <c r="AG5" t="s">
        <v>45</v>
      </c>
      <c r="AH5" t="s">
        <v>46</v>
      </c>
      <c r="AI5" t="s">
        <v>47</v>
      </c>
    </row>
    <row r="6" spans="1:36" x14ac:dyDescent="0.2">
      <c r="A6" t="s">
        <v>35</v>
      </c>
      <c r="B6">
        <v>1.2641752203167099E+18</v>
      </c>
      <c r="C6" t="s">
        <v>36</v>
      </c>
      <c r="D6" t="s">
        <v>37</v>
      </c>
      <c r="E6" s="1">
        <v>43974.530486111114</v>
      </c>
      <c r="F6" s="1">
        <v>43974.238819444443</v>
      </c>
      <c r="G6" t="s">
        <v>343</v>
      </c>
      <c r="H6" t="s">
        <v>1156</v>
      </c>
      <c r="I6" t="s">
        <v>344</v>
      </c>
      <c r="J6" t="s">
        <v>345</v>
      </c>
      <c r="K6" t="s">
        <v>346</v>
      </c>
      <c r="N6" t="b">
        <v>0</v>
      </c>
      <c r="O6">
        <v>0</v>
      </c>
      <c r="P6">
        <v>85</v>
      </c>
      <c r="Q6">
        <v>384</v>
      </c>
      <c r="R6">
        <v>1122</v>
      </c>
      <c r="AC6" t="s">
        <v>42</v>
      </c>
      <c r="AD6" t="s">
        <v>43</v>
      </c>
      <c r="AE6" t="b">
        <v>0</v>
      </c>
      <c r="AF6" t="s">
        <v>44</v>
      </c>
      <c r="AG6" t="s">
        <v>45</v>
      </c>
      <c r="AH6" t="s">
        <v>46</v>
      </c>
      <c r="AI6" t="s">
        <v>47</v>
      </c>
    </row>
    <row r="7" spans="1:36" x14ac:dyDescent="0.2">
      <c r="A7" t="s">
        <v>35</v>
      </c>
      <c r="B7">
        <v>1.2646808273984799E+18</v>
      </c>
      <c r="C7" t="s">
        <v>36</v>
      </c>
      <c r="D7" t="s">
        <v>37</v>
      </c>
      <c r="E7" s="1">
        <v>43975.925694444442</v>
      </c>
      <c r="F7" s="1">
        <v>43975.634027777778</v>
      </c>
      <c r="G7" t="s">
        <v>425</v>
      </c>
      <c r="H7" t="s">
        <v>1156</v>
      </c>
      <c r="I7" t="s">
        <v>120</v>
      </c>
      <c r="J7" t="s">
        <v>426</v>
      </c>
      <c r="K7" t="s">
        <v>61</v>
      </c>
      <c r="N7" t="b">
        <v>0</v>
      </c>
      <c r="O7">
        <v>0</v>
      </c>
      <c r="P7">
        <v>236</v>
      </c>
      <c r="Q7">
        <v>933</v>
      </c>
      <c r="R7">
        <v>1582</v>
      </c>
      <c r="AC7" t="s">
        <v>42</v>
      </c>
      <c r="AD7" t="s">
        <v>43</v>
      </c>
      <c r="AE7" t="b">
        <v>0</v>
      </c>
      <c r="AF7" t="s">
        <v>44</v>
      </c>
      <c r="AG7" t="s">
        <v>45</v>
      </c>
      <c r="AH7" t="s">
        <v>46</v>
      </c>
      <c r="AI7" t="s">
        <v>47</v>
      </c>
    </row>
    <row r="8" spans="1:36" x14ac:dyDescent="0.2">
      <c r="A8" t="s">
        <v>35</v>
      </c>
      <c r="B8">
        <v>1.2643901269538099E+18</v>
      </c>
      <c r="C8" t="s">
        <v>427</v>
      </c>
      <c r="D8" t="s">
        <v>37</v>
      </c>
      <c r="E8" s="1">
        <v>43975.123518518521</v>
      </c>
      <c r="F8" s="1">
        <v>43974.83185185185</v>
      </c>
      <c r="G8" t="s">
        <v>428</v>
      </c>
      <c r="H8" t="s">
        <v>1158</v>
      </c>
      <c r="I8" t="s">
        <v>429</v>
      </c>
      <c r="J8" t="s">
        <v>430</v>
      </c>
      <c r="K8" t="s">
        <v>41</v>
      </c>
      <c r="N8" t="b">
        <v>0</v>
      </c>
      <c r="O8">
        <v>0</v>
      </c>
      <c r="P8">
        <v>477</v>
      </c>
      <c r="Q8">
        <v>287</v>
      </c>
      <c r="R8">
        <v>812</v>
      </c>
      <c r="AC8" t="s">
        <v>42</v>
      </c>
      <c r="AD8" t="s">
        <v>43</v>
      </c>
      <c r="AE8" t="b">
        <v>0</v>
      </c>
      <c r="AF8" t="s">
        <v>44</v>
      </c>
      <c r="AG8" t="s">
        <v>45</v>
      </c>
      <c r="AH8" t="s">
        <v>46</v>
      </c>
      <c r="AI8" t="s">
        <v>47</v>
      </c>
    </row>
    <row r="9" spans="1:36" x14ac:dyDescent="0.2">
      <c r="A9" t="s">
        <v>35</v>
      </c>
      <c r="B9">
        <v>1.26567268703823E+18</v>
      </c>
      <c r="C9" t="s">
        <v>48</v>
      </c>
      <c r="D9" t="s">
        <v>37</v>
      </c>
      <c r="E9" s="1">
        <v>43978.662708333337</v>
      </c>
      <c r="F9" s="1">
        <v>43978.371041666665</v>
      </c>
      <c r="G9" t="s">
        <v>431</v>
      </c>
      <c r="H9" t="s">
        <v>1155</v>
      </c>
      <c r="I9" t="s">
        <v>120</v>
      </c>
      <c r="J9" t="s">
        <v>426</v>
      </c>
      <c r="K9" t="s">
        <v>61</v>
      </c>
      <c r="N9" t="b">
        <v>0</v>
      </c>
      <c r="O9">
        <v>0</v>
      </c>
      <c r="P9">
        <v>241</v>
      </c>
      <c r="Q9">
        <v>956</v>
      </c>
      <c r="R9">
        <v>1633</v>
      </c>
      <c r="AC9" t="s">
        <v>42</v>
      </c>
      <c r="AD9" t="s">
        <v>43</v>
      </c>
      <c r="AE9" t="b">
        <v>0</v>
      </c>
      <c r="AF9" t="s">
        <v>44</v>
      </c>
      <c r="AG9" t="s">
        <v>45</v>
      </c>
      <c r="AH9" t="s">
        <v>46</v>
      </c>
      <c r="AI9" t="s">
        <v>47</v>
      </c>
    </row>
    <row r="10" spans="1:36" x14ac:dyDescent="0.2">
      <c r="A10" t="s">
        <v>35</v>
      </c>
      <c r="B10">
        <v>1.2632570633936E+18</v>
      </c>
      <c r="C10" t="s">
        <v>36</v>
      </c>
      <c r="D10" t="s">
        <v>37</v>
      </c>
      <c r="E10" s="1">
        <v>43971.996851851851</v>
      </c>
      <c r="F10" s="1">
        <v>43971.705185185187</v>
      </c>
      <c r="G10" t="s">
        <v>432</v>
      </c>
      <c r="H10" t="s">
        <v>1157</v>
      </c>
      <c r="I10" t="s">
        <v>143</v>
      </c>
      <c r="J10" t="s">
        <v>144</v>
      </c>
      <c r="K10" t="s">
        <v>145</v>
      </c>
      <c r="N10" t="b">
        <v>0</v>
      </c>
      <c r="O10">
        <v>0</v>
      </c>
      <c r="P10">
        <v>66</v>
      </c>
      <c r="Q10">
        <v>152</v>
      </c>
      <c r="R10">
        <v>3119</v>
      </c>
      <c r="AC10" t="s">
        <v>42</v>
      </c>
      <c r="AD10" t="s">
        <v>43</v>
      </c>
      <c r="AE10" t="b">
        <v>0</v>
      </c>
      <c r="AF10" t="s">
        <v>44</v>
      </c>
      <c r="AG10" t="s">
        <v>45</v>
      </c>
      <c r="AH10" t="s">
        <v>46</v>
      </c>
      <c r="AI10" t="s">
        <v>47</v>
      </c>
    </row>
    <row r="11" spans="1:36" x14ac:dyDescent="0.2">
      <c r="A11" t="s">
        <v>35</v>
      </c>
      <c r="B11">
        <v>1.2668799147891699E+18</v>
      </c>
      <c r="C11" t="s">
        <v>36</v>
      </c>
      <c r="D11" t="s">
        <v>37</v>
      </c>
      <c r="E11" s="1">
        <v>43981.994016203702</v>
      </c>
      <c r="F11" s="1">
        <v>43981.702349537038</v>
      </c>
      <c r="G11" t="s">
        <v>433</v>
      </c>
      <c r="H11" t="s">
        <v>1158</v>
      </c>
      <c r="I11" t="s">
        <v>434</v>
      </c>
      <c r="J11" t="s">
        <v>435</v>
      </c>
      <c r="K11" t="s">
        <v>148</v>
      </c>
      <c r="N11" t="b">
        <v>0</v>
      </c>
      <c r="O11">
        <v>0</v>
      </c>
      <c r="P11">
        <v>43</v>
      </c>
      <c r="Q11">
        <v>130</v>
      </c>
      <c r="R11">
        <v>3600</v>
      </c>
      <c r="AC11" t="s">
        <v>49</v>
      </c>
      <c r="AD11" t="s">
        <v>43</v>
      </c>
      <c r="AE11" t="b">
        <v>0</v>
      </c>
      <c r="AF11" t="s">
        <v>44</v>
      </c>
      <c r="AG11" t="s">
        <v>45</v>
      </c>
      <c r="AH11" t="s">
        <v>46</v>
      </c>
      <c r="AI11" t="s">
        <v>47</v>
      </c>
    </row>
    <row r="12" spans="1:36" x14ac:dyDescent="0.2">
      <c r="A12" t="s">
        <v>35</v>
      </c>
      <c r="B12">
        <v>1.26360866786301E+18</v>
      </c>
      <c r="C12" t="s">
        <v>36</v>
      </c>
      <c r="D12" t="s">
        <v>37</v>
      </c>
      <c r="E12" s="1">
        <v>43972.967094907406</v>
      </c>
      <c r="F12" s="1">
        <v>43972.675428240742</v>
      </c>
      <c r="G12" t="s">
        <v>436</v>
      </c>
      <c r="H12" t="s">
        <v>1158</v>
      </c>
      <c r="I12" t="s">
        <v>79</v>
      </c>
      <c r="J12" t="s">
        <v>80</v>
      </c>
      <c r="K12" t="s">
        <v>81</v>
      </c>
      <c r="M12" t="s">
        <v>117</v>
      </c>
      <c r="N12" t="b">
        <v>0</v>
      </c>
      <c r="O12">
        <v>0</v>
      </c>
      <c r="P12">
        <v>578</v>
      </c>
      <c r="Q12">
        <v>767</v>
      </c>
      <c r="R12">
        <v>71796</v>
      </c>
      <c r="AC12" t="s">
        <v>82</v>
      </c>
      <c r="AD12" t="s">
        <v>43</v>
      </c>
      <c r="AE12" t="b">
        <v>0</v>
      </c>
      <c r="AF12" t="s">
        <v>44</v>
      </c>
      <c r="AG12" t="s">
        <v>45</v>
      </c>
      <c r="AH12" t="s">
        <v>46</v>
      </c>
      <c r="AI12" t="s">
        <v>47</v>
      </c>
    </row>
    <row r="13" spans="1:36" x14ac:dyDescent="0.2">
      <c r="A13" t="s">
        <v>35</v>
      </c>
      <c r="B13">
        <v>1.2628220679104699E+18</v>
      </c>
      <c r="C13" t="s">
        <v>36</v>
      </c>
      <c r="D13" t="s">
        <v>37</v>
      </c>
      <c r="E13" s="1">
        <v>43970.796493055554</v>
      </c>
      <c r="F13" s="1">
        <v>43970.504826388889</v>
      </c>
      <c r="G13" t="s">
        <v>410</v>
      </c>
      <c r="H13" t="s">
        <v>1155</v>
      </c>
      <c r="I13" t="s">
        <v>76</v>
      </c>
      <c r="J13" t="s">
        <v>77</v>
      </c>
      <c r="K13" t="s">
        <v>41</v>
      </c>
      <c r="N13" t="b">
        <v>0</v>
      </c>
      <c r="O13">
        <v>0</v>
      </c>
      <c r="P13">
        <v>292</v>
      </c>
      <c r="Q13">
        <v>412</v>
      </c>
      <c r="R13">
        <v>6387</v>
      </c>
      <c r="AC13" t="s">
        <v>49</v>
      </c>
      <c r="AD13" t="s">
        <v>43</v>
      </c>
      <c r="AE13" t="b">
        <v>0</v>
      </c>
      <c r="AF13" t="s">
        <v>44</v>
      </c>
      <c r="AG13" t="s">
        <v>45</v>
      </c>
      <c r="AH13" t="s">
        <v>46</v>
      </c>
      <c r="AI13" t="s">
        <v>47</v>
      </c>
    </row>
    <row r="14" spans="1:36" x14ac:dyDescent="0.2">
      <c r="A14" t="s">
        <v>35</v>
      </c>
      <c r="B14">
        <v>1.2654071753728799E+18</v>
      </c>
      <c r="C14" t="s">
        <v>36</v>
      </c>
      <c r="D14" t="s">
        <v>37</v>
      </c>
      <c r="E14" s="1">
        <v>43977.930034722223</v>
      </c>
      <c r="F14" s="1">
        <v>43977.638368055559</v>
      </c>
      <c r="G14" t="s">
        <v>437</v>
      </c>
      <c r="H14" t="s">
        <v>1155</v>
      </c>
      <c r="I14" t="s">
        <v>438</v>
      </c>
      <c r="J14" t="s">
        <v>439</v>
      </c>
      <c r="K14" t="s">
        <v>41</v>
      </c>
      <c r="N14" t="b">
        <v>0</v>
      </c>
      <c r="O14">
        <v>0</v>
      </c>
      <c r="P14">
        <v>37</v>
      </c>
      <c r="Q14">
        <v>135</v>
      </c>
      <c r="R14">
        <v>261</v>
      </c>
      <c r="AC14" t="s">
        <v>42</v>
      </c>
      <c r="AD14" t="s">
        <v>43</v>
      </c>
      <c r="AE14" t="b">
        <v>0</v>
      </c>
      <c r="AF14" t="s">
        <v>44</v>
      </c>
      <c r="AG14" t="s">
        <v>45</v>
      </c>
      <c r="AH14" t="s">
        <v>46</v>
      </c>
      <c r="AI14" t="s">
        <v>47</v>
      </c>
    </row>
    <row r="15" spans="1:36" x14ac:dyDescent="0.2">
      <c r="A15" t="s">
        <v>35</v>
      </c>
      <c r="B15">
        <v>1.26403403202881E+18</v>
      </c>
      <c r="C15" t="s">
        <v>351</v>
      </c>
      <c r="D15" t="s">
        <v>37</v>
      </c>
      <c r="E15" s="1">
        <v>43974.140879629631</v>
      </c>
      <c r="F15" s="1">
        <v>43973.849212962959</v>
      </c>
      <c r="G15" t="s">
        <v>440</v>
      </c>
      <c r="H15" t="s">
        <v>1155</v>
      </c>
      <c r="I15" t="s">
        <v>143</v>
      </c>
      <c r="J15" t="s">
        <v>144</v>
      </c>
      <c r="K15" t="s">
        <v>145</v>
      </c>
      <c r="N15" t="b">
        <v>0</v>
      </c>
      <c r="O15">
        <v>0</v>
      </c>
      <c r="P15">
        <v>66</v>
      </c>
      <c r="Q15">
        <v>152</v>
      </c>
      <c r="R15">
        <v>3144</v>
      </c>
      <c r="AC15" t="s">
        <v>42</v>
      </c>
      <c r="AD15" t="s">
        <v>43</v>
      </c>
      <c r="AE15" t="b">
        <v>0</v>
      </c>
      <c r="AF15" t="s">
        <v>44</v>
      </c>
      <c r="AG15" t="s">
        <v>45</v>
      </c>
      <c r="AH15" t="s">
        <v>46</v>
      </c>
      <c r="AI15" t="s">
        <v>47</v>
      </c>
    </row>
    <row r="16" spans="1:36" x14ac:dyDescent="0.2">
      <c r="A16" t="s">
        <v>35</v>
      </c>
      <c r="B16">
        <v>1.2651700461138601E+18</v>
      </c>
      <c r="C16" t="s">
        <v>36</v>
      </c>
      <c r="D16" t="s">
        <v>37</v>
      </c>
      <c r="E16" s="1">
        <v>43977.275682870371</v>
      </c>
      <c r="F16" s="1">
        <v>43976.984016203707</v>
      </c>
      <c r="G16" t="s">
        <v>441</v>
      </c>
      <c r="H16" t="s">
        <v>1157</v>
      </c>
      <c r="I16" t="s">
        <v>442</v>
      </c>
      <c r="J16" t="s">
        <v>443</v>
      </c>
      <c r="K16" t="s">
        <v>67</v>
      </c>
      <c r="N16" t="b">
        <v>0</v>
      </c>
      <c r="O16">
        <v>0</v>
      </c>
      <c r="P16">
        <v>52</v>
      </c>
      <c r="Q16">
        <v>967</v>
      </c>
      <c r="R16">
        <v>331</v>
      </c>
      <c r="AC16" t="s">
        <v>56</v>
      </c>
      <c r="AD16" t="s">
        <v>43</v>
      </c>
      <c r="AE16" t="b">
        <v>0</v>
      </c>
      <c r="AF16" t="s">
        <v>44</v>
      </c>
      <c r="AG16" t="s">
        <v>45</v>
      </c>
      <c r="AH16" t="s">
        <v>46</v>
      </c>
      <c r="AI16" t="s">
        <v>47</v>
      </c>
    </row>
    <row r="17" spans="1:36" x14ac:dyDescent="0.2">
      <c r="A17" t="s">
        <v>35</v>
      </c>
      <c r="B17">
        <v>1.26646746897056E+18</v>
      </c>
      <c r="C17" t="s">
        <v>36</v>
      </c>
      <c r="D17" t="s">
        <v>37</v>
      </c>
      <c r="E17" s="1">
        <v>43980.855891203704</v>
      </c>
      <c r="F17" s="1">
        <v>43980.56422453704</v>
      </c>
      <c r="G17" t="s">
        <v>329</v>
      </c>
      <c r="H17" t="s">
        <v>1158</v>
      </c>
      <c r="I17" t="s">
        <v>330</v>
      </c>
      <c r="J17" t="s">
        <v>331</v>
      </c>
      <c r="K17" t="s">
        <v>97</v>
      </c>
      <c r="N17" t="b">
        <v>0</v>
      </c>
      <c r="O17">
        <v>0</v>
      </c>
      <c r="P17">
        <v>638</v>
      </c>
      <c r="Q17">
        <v>942</v>
      </c>
      <c r="R17">
        <v>9410</v>
      </c>
      <c r="AC17" t="s">
        <v>49</v>
      </c>
      <c r="AD17" t="s">
        <v>43</v>
      </c>
      <c r="AE17" t="b">
        <v>0</v>
      </c>
      <c r="AF17" t="s">
        <v>44</v>
      </c>
      <c r="AG17" t="s">
        <v>45</v>
      </c>
      <c r="AH17" t="s">
        <v>46</v>
      </c>
      <c r="AI17" t="s">
        <v>47</v>
      </c>
    </row>
    <row r="18" spans="1:36" x14ac:dyDescent="0.2">
      <c r="A18" t="s">
        <v>35</v>
      </c>
      <c r="B18">
        <v>1.2658683603669701E+18</v>
      </c>
      <c r="C18" t="s">
        <v>36</v>
      </c>
      <c r="D18" t="s">
        <v>37</v>
      </c>
      <c r="E18" s="1">
        <v>43979.202662037038</v>
      </c>
      <c r="F18" s="1">
        <v>43978.910995370374</v>
      </c>
      <c r="G18" t="s">
        <v>444</v>
      </c>
      <c r="H18" t="s">
        <v>1158</v>
      </c>
      <c r="I18" t="s">
        <v>445</v>
      </c>
      <c r="J18" t="s">
        <v>446</v>
      </c>
      <c r="K18" t="s">
        <v>41</v>
      </c>
      <c r="N18" t="b">
        <v>0</v>
      </c>
      <c r="O18">
        <v>0</v>
      </c>
      <c r="P18">
        <v>404</v>
      </c>
      <c r="Q18">
        <v>2164</v>
      </c>
      <c r="R18">
        <v>14484</v>
      </c>
      <c r="AC18" t="s">
        <v>42</v>
      </c>
      <c r="AD18" t="s">
        <v>43</v>
      </c>
      <c r="AE18" t="b">
        <v>0</v>
      </c>
      <c r="AF18" t="s">
        <v>44</v>
      </c>
      <c r="AG18" t="s">
        <v>45</v>
      </c>
      <c r="AH18" t="s">
        <v>46</v>
      </c>
      <c r="AI18" t="s">
        <v>47</v>
      </c>
    </row>
    <row r="19" spans="1:36" x14ac:dyDescent="0.2">
      <c r="A19" t="s">
        <v>35</v>
      </c>
      <c r="B19">
        <v>1.2723222736895301E+18</v>
      </c>
      <c r="C19" t="s">
        <v>36</v>
      </c>
      <c r="D19" t="s">
        <v>37</v>
      </c>
      <c r="E19" s="1">
        <v>43997.012071759258</v>
      </c>
      <c r="F19" s="1">
        <v>43996.720405092594</v>
      </c>
      <c r="G19" t="s">
        <v>447</v>
      </c>
      <c r="H19" t="s">
        <v>1158</v>
      </c>
      <c r="I19" t="s">
        <v>73</v>
      </c>
      <c r="J19" t="s">
        <v>74</v>
      </c>
      <c r="K19" t="s">
        <v>75</v>
      </c>
      <c r="M19" t="s">
        <v>448</v>
      </c>
      <c r="N19" t="b">
        <v>0</v>
      </c>
      <c r="O19">
        <v>0</v>
      </c>
      <c r="P19">
        <v>1829</v>
      </c>
      <c r="Q19">
        <v>5002</v>
      </c>
      <c r="R19">
        <v>26446</v>
      </c>
      <c r="AC19" t="s">
        <v>49</v>
      </c>
      <c r="AD19" t="s">
        <v>43</v>
      </c>
      <c r="AE19" t="b">
        <v>0</v>
      </c>
      <c r="AF19" t="s">
        <v>44</v>
      </c>
      <c r="AG19" t="s">
        <v>45</v>
      </c>
      <c r="AH19" t="s">
        <v>46</v>
      </c>
      <c r="AI19" t="s">
        <v>47</v>
      </c>
    </row>
    <row r="20" spans="1:36" x14ac:dyDescent="0.2">
      <c r="A20" t="s">
        <v>35</v>
      </c>
      <c r="B20">
        <v>1.2667453031152901E+18</v>
      </c>
      <c r="C20" t="s">
        <v>36</v>
      </c>
      <c r="D20" t="s">
        <v>37</v>
      </c>
      <c r="E20" s="1">
        <v>43981.622557870367</v>
      </c>
      <c r="F20" s="1">
        <v>43981.330891203703</v>
      </c>
      <c r="G20" t="s">
        <v>177</v>
      </c>
      <c r="H20" t="s">
        <v>1158</v>
      </c>
      <c r="I20" t="s">
        <v>178</v>
      </c>
      <c r="J20" t="s">
        <v>179</v>
      </c>
      <c r="K20" t="s">
        <v>41</v>
      </c>
      <c r="N20" t="b">
        <v>0</v>
      </c>
      <c r="O20">
        <v>0</v>
      </c>
      <c r="P20">
        <v>76</v>
      </c>
      <c r="Q20">
        <v>257</v>
      </c>
      <c r="R20">
        <v>163</v>
      </c>
      <c r="AC20" t="s">
        <v>49</v>
      </c>
      <c r="AD20" t="s">
        <v>43</v>
      </c>
      <c r="AE20" t="b">
        <v>0</v>
      </c>
      <c r="AF20" t="s">
        <v>44</v>
      </c>
      <c r="AG20" t="s">
        <v>45</v>
      </c>
      <c r="AH20" t="s">
        <v>46</v>
      </c>
      <c r="AI20" t="s">
        <v>47</v>
      </c>
    </row>
    <row r="21" spans="1:36" x14ac:dyDescent="0.2">
      <c r="A21" t="s">
        <v>35</v>
      </c>
      <c r="B21">
        <v>1.2658722001306801E+18</v>
      </c>
      <c r="C21" t="s">
        <v>36</v>
      </c>
      <c r="D21" t="s">
        <v>37</v>
      </c>
      <c r="E21" s="1">
        <v>43979.213252314818</v>
      </c>
      <c r="F21" s="1">
        <v>43978.921585648146</v>
      </c>
      <c r="G21" t="s">
        <v>449</v>
      </c>
      <c r="H21" t="s">
        <v>1157</v>
      </c>
      <c r="I21" t="s">
        <v>450</v>
      </c>
      <c r="J21" t="s">
        <v>451</v>
      </c>
      <c r="K21" t="s">
        <v>41</v>
      </c>
      <c r="N21" t="b">
        <v>0</v>
      </c>
      <c r="O21">
        <v>0</v>
      </c>
      <c r="P21">
        <v>99</v>
      </c>
      <c r="Q21">
        <v>135</v>
      </c>
      <c r="R21">
        <v>1303</v>
      </c>
      <c r="AC21" t="s">
        <v>42</v>
      </c>
      <c r="AD21" t="s">
        <v>43</v>
      </c>
      <c r="AE21" t="b">
        <v>0</v>
      </c>
      <c r="AF21" t="s">
        <v>44</v>
      </c>
      <c r="AG21" t="s">
        <v>45</v>
      </c>
      <c r="AH21" t="s">
        <v>46</v>
      </c>
      <c r="AI21" t="s">
        <v>47</v>
      </c>
    </row>
    <row r="22" spans="1:36" x14ac:dyDescent="0.2">
      <c r="A22" t="s">
        <v>35</v>
      </c>
      <c r="B22">
        <v>1.26316796173437E+18</v>
      </c>
      <c r="C22" t="s">
        <v>36</v>
      </c>
      <c r="D22" t="s">
        <v>37</v>
      </c>
      <c r="E22" s="1">
        <v>43971.750983796293</v>
      </c>
      <c r="F22" s="1">
        <v>43971.459317129629</v>
      </c>
      <c r="G22" t="s">
        <v>452</v>
      </c>
      <c r="H22" t="s">
        <v>1158</v>
      </c>
      <c r="I22" t="s">
        <v>294</v>
      </c>
      <c r="J22" t="s">
        <v>295</v>
      </c>
      <c r="K22" t="s">
        <v>78</v>
      </c>
      <c r="N22" t="b">
        <v>0</v>
      </c>
      <c r="O22">
        <v>0</v>
      </c>
      <c r="P22">
        <v>22</v>
      </c>
      <c r="Q22">
        <v>355</v>
      </c>
      <c r="R22">
        <v>641</v>
      </c>
      <c r="AC22" t="s">
        <v>56</v>
      </c>
      <c r="AD22" t="s">
        <v>43</v>
      </c>
      <c r="AE22" t="b">
        <v>0</v>
      </c>
      <c r="AF22" t="s">
        <v>44</v>
      </c>
      <c r="AG22" t="s">
        <v>45</v>
      </c>
      <c r="AH22" t="s">
        <v>46</v>
      </c>
      <c r="AI22" t="s">
        <v>47</v>
      </c>
    </row>
    <row r="23" spans="1:36" x14ac:dyDescent="0.2">
      <c r="A23" t="s">
        <v>35</v>
      </c>
      <c r="B23">
        <v>1.2662105002636001E+18</v>
      </c>
      <c r="C23" t="s">
        <v>240</v>
      </c>
      <c r="D23" t="s">
        <v>37</v>
      </c>
      <c r="E23" s="1">
        <v>43980.146782407406</v>
      </c>
      <c r="F23" s="1">
        <v>43979.855115740742</v>
      </c>
      <c r="G23" t="s">
        <v>453</v>
      </c>
      <c r="H23" t="s">
        <v>1155</v>
      </c>
      <c r="I23" t="s">
        <v>454</v>
      </c>
      <c r="J23" t="s">
        <v>455</v>
      </c>
      <c r="K23" t="s">
        <v>41</v>
      </c>
      <c r="N23" t="b">
        <v>0</v>
      </c>
      <c r="O23">
        <v>0</v>
      </c>
      <c r="P23">
        <v>262</v>
      </c>
      <c r="Q23">
        <v>269</v>
      </c>
      <c r="R23">
        <v>4776</v>
      </c>
      <c r="AC23" t="s">
        <v>42</v>
      </c>
      <c r="AD23" t="s">
        <v>43</v>
      </c>
      <c r="AE23" t="b">
        <v>0</v>
      </c>
      <c r="AF23" t="s">
        <v>44</v>
      </c>
      <c r="AG23" t="s">
        <v>45</v>
      </c>
      <c r="AH23" t="s">
        <v>46</v>
      </c>
      <c r="AI23" t="s">
        <v>47</v>
      </c>
    </row>
    <row r="24" spans="1:36" x14ac:dyDescent="0.2">
      <c r="A24" t="s">
        <v>62</v>
      </c>
      <c r="B24">
        <v>1.2632266028061E+18</v>
      </c>
      <c r="C24" t="s">
        <v>36</v>
      </c>
      <c r="D24" t="s">
        <v>37</v>
      </c>
      <c r="E24" s="1">
        <v>43971.912800925929</v>
      </c>
      <c r="F24" s="1">
        <v>43971.621134259258</v>
      </c>
      <c r="G24" t="s">
        <v>456</v>
      </c>
      <c r="H24" t="s">
        <v>1155</v>
      </c>
      <c r="I24" t="s">
        <v>457</v>
      </c>
      <c r="J24" t="s">
        <v>458</v>
      </c>
      <c r="K24" t="s">
        <v>41</v>
      </c>
      <c r="N24" t="b">
        <v>0</v>
      </c>
      <c r="O24">
        <v>0</v>
      </c>
      <c r="P24">
        <v>345</v>
      </c>
      <c r="Q24">
        <v>885</v>
      </c>
      <c r="R24">
        <v>13963</v>
      </c>
      <c r="V24" t="s">
        <v>41</v>
      </c>
      <c r="W24" t="s">
        <v>63</v>
      </c>
      <c r="X24" t="s">
        <v>64</v>
      </c>
      <c r="Y24" t="s">
        <v>65</v>
      </c>
      <c r="Z24" t="s">
        <v>66</v>
      </c>
      <c r="AC24" t="s">
        <v>42</v>
      </c>
      <c r="AD24" t="s">
        <v>43</v>
      </c>
      <c r="AE24" t="b">
        <v>0</v>
      </c>
      <c r="AJ24" t="s">
        <v>66</v>
      </c>
    </row>
    <row r="25" spans="1:36" x14ac:dyDescent="0.2">
      <c r="A25" t="s">
        <v>35</v>
      </c>
      <c r="B25">
        <v>1.26205417274611E+18</v>
      </c>
      <c r="C25" t="s">
        <v>50</v>
      </c>
      <c r="D25" t="s">
        <v>37</v>
      </c>
      <c r="E25" s="1">
        <v>43968.677511574075</v>
      </c>
      <c r="F25" s="1">
        <v>43968.385844907411</v>
      </c>
      <c r="G25" t="s">
        <v>459</v>
      </c>
      <c r="H25" t="s">
        <v>1158</v>
      </c>
      <c r="I25" t="s">
        <v>79</v>
      </c>
      <c r="J25" t="s">
        <v>80</v>
      </c>
      <c r="K25" t="s">
        <v>81</v>
      </c>
      <c r="M25" t="s">
        <v>460</v>
      </c>
      <c r="N25" t="b">
        <v>0</v>
      </c>
      <c r="O25">
        <v>0</v>
      </c>
      <c r="P25">
        <v>565</v>
      </c>
      <c r="Q25">
        <v>760</v>
      </c>
      <c r="R25">
        <v>71225</v>
      </c>
      <c r="AC25" t="s">
        <v>82</v>
      </c>
      <c r="AD25" t="s">
        <v>43</v>
      </c>
      <c r="AE25" t="b">
        <v>0</v>
      </c>
      <c r="AF25" t="s">
        <v>44</v>
      </c>
      <c r="AG25" t="s">
        <v>45</v>
      </c>
      <c r="AH25" t="s">
        <v>46</v>
      </c>
      <c r="AI25" t="s">
        <v>47</v>
      </c>
    </row>
    <row r="26" spans="1:36" x14ac:dyDescent="0.2">
      <c r="A26" t="s">
        <v>35</v>
      </c>
      <c r="B26">
        <v>1.2719103831383199E+18</v>
      </c>
      <c r="C26" t="s">
        <v>36</v>
      </c>
      <c r="D26" t="s">
        <v>37</v>
      </c>
      <c r="E26" s="1">
        <v>43995.875462962962</v>
      </c>
      <c r="F26" s="1">
        <v>43995.583796296298</v>
      </c>
      <c r="G26" t="s">
        <v>461</v>
      </c>
      <c r="H26" t="s">
        <v>1156</v>
      </c>
      <c r="I26" t="s">
        <v>462</v>
      </c>
      <c r="J26" t="s">
        <v>463</v>
      </c>
      <c r="K26" t="s">
        <v>69</v>
      </c>
      <c r="N26" t="b">
        <v>0</v>
      </c>
      <c r="O26">
        <v>0</v>
      </c>
      <c r="P26">
        <v>882</v>
      </c>
      <c r="Q26">
        <v>3681</v>
      </c>
      <c r="R26">
        <v>7596</v>
      </c>
      <c r="AC26" t="s">
        <v>56</v>
      </c>
      <c r="AD26" t="s">
        <v>43</v>
      </c>
      <c r="AE26" t="b">
        <v>0</v>
      </c>
      <c r="AF26" t="s">
        <v>44</v>
      </c>
      <c r="AG26" t="s">
        <v>45</v>
      </c>
      <c r="AH26" t="s">
        <v>46</v>
      </c>
      <c r="AI26" t="s">
        <v>47</v>
      </c>
    </row>
    <row r="27" spans="1:36" x14ac:dyDescent="0.2">
      <c r="A27" t="s">
        <v>35</v>
      </c>
      <c r="B27">
        <v>1.2665389785822899E+18</v>
      </c>
      <c r="C27" t="s">
        <v>286</v>
      </c>
      <c r="D27" t="s">
        <v>37</v>
      </c>
      <c r="E27" s="1">
        <v>43981.053217592591</v>
      </c>
      <c r="F27" s="1">
        <v>43980.761550925927</v>
      </c>
      <c r="G27" t="s">
        <v>464</v>
      </c>
      <c r="H27" t="s">
        <v>1157</v>
      </c>
      <c r="I27" t="s">
        <v>465</v>
      </c>
      <c r="J27" t="s">
        <v>466</v>
      </c>
      <c r="K27" t="s">
        <v>467</v>
      </c>
      <c r="N27" t="b">
        <v>0</v>
      </c>
      <c r="O27">
        <v>0</v>
      </c>
      <c r="P27">
        <v>5060</v>
      </c>
      <c r="Q27">
        <v>699</v>
      </c>
      <c r="R27">
        <v>34699</v>
      </c>
      <c r="AC27" t="s">
        <v>82</v>
      </c>
      <c r="AD27" t="s">
        <v>43</v>
      </c>
      <c r="AE27" t="b">
        <v>0</v>
      </c>
      <c r="AF27" t="s">
        <v>44</v>
      </c>
      <c r="AG27" t="s">
        <v>45</v>
      </c>
      <c r="AH27" t="s">
        <v>46</v>
      </c>
      <c r="AI27" t="s">
        <v>47</v>
      </c>
    </row>
    <row r="28" spans="1:36" x14ac:dyDescent="0.2">
      <c r="A28" t="s">
        <v>35</v>
      </c>
      <c r="B28">
        <v>1.2631252319687199E+18</v>
      </c>
      <c r="C28" t="s">
        <v>36</v>
      </c>
      <c r="D28" t="s">
        <v>37</v>
      </c>
      <c r="E28" s="1">
        <v>43971.633067129631</v>
      </c>
      <c r="F28" s="1">
        <v>43971.341400462959</v>
      </c>
      <c r="G28" t="s">
        <v>468</v>
      </c>
      <c r="H28" t="s">
        <v>1158</v>
      </c>
      <c r="I28" t="s">
        <v>334</v>
      </c>
      <c r="J28" t="s">
        <v>335</v>
      </c>
      <c r="K28" t="s">
        <v>41</v>
      </c>
      <c r="N28" t="b">
        <v>0</v>
      </c>
      <c r="O28">
        <v>0</v>
      </c>
      <c r="P28">
        <v>127</v>
      </c>
      <c r="Q28">
        <v>99</v>
      </c>
      <c r="R28">
        <v>8093</v>
      </c>
      <c r="AC28" t="s">
        <v>49</v>
      </c>
      <c r="AD28" t="s">
        <v>43</v>
      </c>
      <c r="AE28" t="b">
        <v>0</v>
      </c>
      <c r="AF28" t="s">
        <v>44</v>
      </c>
      <c r="AG28" t="s">
        <v>45</v>
      </c>
      <c r="AH28" t="s">
        <v>46</v>
      </c>
      <c r="AI28" t="s">
        <v>47</v>
      </c>
    </row>
    <row r="29" spans="1:36" x14ac:dyDescent="0.2">
      <c r="A29" t="s">
        <v>35</v>
      </c>
      <c r="B29">
        <v>1.2715796687857101E+18</v>
      </c>
      <c r="C29" t="s">
        <v>36</v>
      </c>
      <c r="D29" t="s">
        <v>37</v>
      </c>
      <c r="E29" s="1">
        <v>43994.962870370371</v>
      </c>
      <c r="F29" s="1">
        <v>43994.671203703707</v>
      </c>
      <c r="G29" t="s">
        <v>469</v>
      </c>
      <c r="H29" t="s">
        <v>1155</v>
      </c>
      <c r="I29" t="s">
        <v>470</v>
      </c>
      <c r="J29" t="s">
        <v>471</v>
      </c>
      <c r="K29" t="s">
        <v>67</v>
      </c>
      <c r="N29" t="b">
        <v>0</v>
      </c>
      <c r="O29">
        <v>0</v>
      </c>
      <c r="P29">
        <v>965</v>
      </c>
      <c r="Q29">
        <v>1333</v>
      </c>
      <c r="R29">
        <v>5401</v>
      </c>
      <c r="AC29" t="s">
        <v>42</v>
      </c>
      <c r="AD29" t="s">
        <v>43</v>
      </c>
      <c r="AE29" t="b">
        <v>0</v>
      </c>
      <c r="AF29" t="s">
        <v>44</v>
      </c>
      <c r="AG29" t="s">
        <v>45</v>
      </c>
      <c r="AH29" t="s">
        <v>46</v>
      </c>
      <c r="AI29" t="s">
        <v>47</v>
      </c>
    </row>
    <row r="30" spans="1:36" x14ac:dyDescent="0.2">
      <c r="A30" t="s">
        <v>35</v>
      </c>
      <c r="B30">
        <v>1.26471048962114E+18</v>
      </c>
      <c r="C30" t="s">
        <v>36</v>
      </c>
      <c r="D30" t="s">
        <v>37</v>
      </c>
      <c r="E30" s="1">
        <v>43976.0075462963</v>
      </c>
      <c r="F30" s="1">
        <v>43975.715879629628</v>
      </c>
      <c r="G30" t="s">
        <v>235</v>
      </c>
      <c r="H30" t="s">
        <v>1156</v>
      </c>
      <c r="I30" t="s">
        <v>73</v>
      </c>
      <c r="J30" t="s">
        <v>74</v>
      </c>
      <c r="K30" t="s">
        <v>75</v>
      </c>
      <c r="M30" t="s">
        <v>236</v>
      </c>
      <c r="N30" t="b">
        <v>0</v>
      </c>
      <c r="O30">
        <v>0</v>
      </c>
      <c r="P30">
        <v>1706</v>
      </c>
      <c r="Q30">
        <v>5003</v>
      </c>
      <c r="R30">
        <v>22584</v>
      </c>
      <c r="AC30" t="s">
        <v>49</v>
      </c>
      <c r="AD30" t="s">
        <v>43</v>
      </c>
      <c r="AE30" t="b">
        <v>0</v>
      </c>
      <c r="AF30" t="s">
        <v>44</v>
      </c>
      <c r="AG30" t="s">
        <v>45</v>
      </c>
      <c r="AH30" t="s">
        <v>46</v>
      </c>
      <c r="AI30" t="s">
        <v>47</v>
      </c>
    </row>
    <row r="31" spans="1:36" x14ac:dyDescent="0.2">
      <c r="A31" t="s">
        <v>35</v>
      </c>
      <c r="B31">
        <v>1.2718947686042099E+18</v>
      </c>
      <c r="C31" t="s">
        <v>36</v>
      </c>
      <c r="D31" t="s">
        <v>37</v>
      </c>
      <c r="E31" s="1">
        <v>43995.832384259258</v>
      </c>
      <c r="F31" s="1">
        <v>43995.540717592594</v>
      </c>
      <c r="G31" t="s">
        <v>472</v>
      </c>
      <c r="H31" t="s">
        <v>1156</v>
      </c>
      <c r="I31" t="s">
        <v>473</v>
      </c>
      <c r="J31" t="s">
        <v>474</v>
      </c>
      <c r="K31" t="s">
        <v>41</v>
      </c>
      <c r="N31" t="b">
        <v>0</v>
      </c>
      <c r="O31">
        <v>0</v>
      </c>
      <c r="P31">
        <v>3101</v>
      </c>
      <c r="Q31">
        <v>4887</v>
      </c>
      <c r="R31">
        <v>49099</v>
      </c>
      <c r="AC31" t="s">
        <v>56</v>
      </c>
      <c r="AD31" t="s">
        <v>43</v>
      </c>
      <c r="AE31" t="b">
        <v>0</v>
      </c>
      <c r="AF31" t="s">
        <v>44</v>
      </c>
      <c r="AG31" t="s">
        <v>45</v>
      </c>
      <c r="AH31" t="s">
        <v>46</v>
      </c>
      <c r="AI31" t="s">
        <v>47</v>
      </c>
    </row>
    <row r="32" spans="1:36" x14ac:dyDescent="0.2">
      <c r="A32" t="s">
        <v>35</v>
      </c>
      <c r="B32">
        <v>1.2624275012022001E+18</v>
      </c>
      <c r="C32" t="s">
        <v>36</v>
      </c>
      <c r="D32" t="s">
        <v>37</v>
      </c>
      <c r="E32" s="1">
        <v>43969.707696759258</v>
      </c>
      <c r="F32" s="1">
        <v>43969.416030092594</v>
      </c>
      <c r="G32" t="s">
        <v>475</v>
      </c>
      <c r="H32" t="s">
        <v>1158</v>
      </c>
      <c r="I32" t="s">
        <v>476</v>
      </c>
      <c r="J32" t="s">
        <v>476</v>
      </c>
      <c r="K32" t="s">
        <v>477</v>
      </c>
      <c r="N32" t="b">
        <v>0</v>
      </c>
      <c r="O32">
        <v>0</v>
      </c>
      <c r="P32">
        <v>85</v>
      </c>
      <c r="Q32">
        <v>115</v>
      </c>
      <c r="R32">
        <v>3619</v>
      </c>
      <c r="AC32" t="s">
        <v>49</v>
      </c>
      <c r="AD32" t="s">
        <v>43</v>
      </c>
      <c r="AE32" t="b">
        <v>0</v>
      </c>
      <c r="AF32" t="s">
        <v>44</v>
      </c>
      <c r="AG32" t="s">
        <v>45</v>
      </c>
      <c r="AH32" t="s">
        <v>46</v>
      </c>
      <c r="AI32" t="s">
        <v>47</v>
      </c>
    </row>
    <row r="33" spans="1:36" x14ac:dyDescent="0.2">
      <c r="A33" t="s">
        <v>35</v>
      </c>
      <c r="B33">
        <v>1.2628648678342001E+18</v>
      </c>
      <c r="C33" t="s">
        <v>36</v>
      </c>
      <c r="D33" t="s">
        <v>37</v>
      </c>
      <c r="E33" s="1">
        <v>43970.914606481485</v>
      </c>
      <c r="F33" s="1">
        <v>43970.622939814813</v>
      </c>
      <c r="G33" t="s">
        <v>478</v>
      </c>
      <c r="H33" t="s">
        <v>1158</v>
      </c>
      <c r="I33" t="s">
        <v>479</v>
      </c>
      <c r="J33" t="s">
        <v>480</v>
      </c>
      <c r="K33" t="s">
        <v>41</v>
      </c>
      <c r="N33" t="b">
        <v>0</v>
      </c>
      <c r="O33">
        <v>0</v>
      </c>
      <c r="P33">
        <v>3</v>
      </c>
      <c r="Q33">
        <v>50</v>
      </c>
      <c r="R33">
        <v>205</v>
      </c>
      <c r="AC33" t="s">
        <v>42</v>
      </c>
      <c r="AD33" t="s">
        <v>43</v>
      </c>
      <c r="AE33" t="b">
        <v>0</v>
      </c>
      <c r="AF33" t="s">
        <v>44</v>
      </c>
      <c r="AG33" t="s">
        <v>45</v>
      </c>
      <c r="AH33" t="s">
        <v>46</v>
      </c>
      <c r="AI33" t="s">
        <v>47</v>
      </c>
    </row>
    <row r="34" spans="1:36" x14ac:dyDescent="0.2">
      <c r="A34" t="s">
        <v>35</v>
      </c>
      <c r="B34">
        <v>1.26544398288191E+18</v>
      </c>
      <c r="C34" t="s">
        <v>50</v>
      </c>
      <c r="D34" t="s">
        <v>37</v>
      </c>
      <c r="E34" s="1">
        <v>43978.031597222223</v>
      </c>
      <c r="F34" s="1">
        <v>43977.739930555559</v>
      </c>
      <c r="G34" t="s">
        <v>245</v>
      </c>
      <c r="H34" t="s">
        <v>1158</v>
      </c>
      <c r="I34" t="s">
        <v>79</v>
      </c>
      <c r="J34" t="s">
        <v>80</v>
      </c>
      <c r="K34" t="s">
        <v>81</v>
      </c>
      <c r="M34" t="s">
        <v>121</v>
      </c>
      <c r="N34" t="b">
        <v>0</v>
      </c>
      <c r="O34">
        <v>0</v>
      </c>
      <c r="P34">
        <v>590</v>
      </c>
      <c r="Q34">
        <v>773</v>
      </c>
      <c r="R34">
        <v>72281</v>
      </c>
      <c r="AC34" t="s">
        <v>82</v>
      </c>
      <c r="AD34" t="s">
        <v>43</v>
      </c>
      <c r="AE34" t="b">
        <v>0</v>
      </c>
      <c r="AF34" t="s">
        <v>44</v>
      </c>
      <c r="AG34" t="s">
        <v>45</v>
      </c>
      <c r="AH34" t="s">
        <v>46</v>
      </c>
      <c r="AI34" t="s">
        <v>47</v>
      </c>
    </row>
    <row r="35" spans="1:36" x14ac:dyDescent="0.2">
      <c r="A35" t="s">
        <v>35</v>
      </c>
      <c r="B35">
        <v>1.2712392534820401E+18</v>
      </c>
      <c r="C35" t="s">
        <v>36</v>
      </c>
      <c r="D35" t="s">
        <v>37</v>
      </c>
      <c r="E35" s="1">
        <v>43994.023506944446</v>
      </c>
      <c r="F35" s="1">
        <v>43993.731840277775</v>
      </c>
      <c r="G35" t="s">
        <v>481</v>
      </c>
      <c r="H35" t="s">
        <v>1157</v>
      </c>
      <c r="I35" t="s">
        <v>122</v>
      </c>
      <c r="J35" t="s">
        <v>123</v>
      </c>
      <c r="K35" t="s">
        <v>41</v>
      </c>
      <c r="N35" t="b">
        <v>0</v>
      </c>
      <c r="O35">
        <v>0</v>
      </c>
      <c r="P35">
        <v>114</v>
      </c>
      <c r="Q35">
        <v>218</v>
      </c>
      <c r="R35">
        <v>931</v>
      </c>
      <c r="AC35" t="s">
        <v>56</v>
      </c>
      <c r="AD35" t="s">
        <v>43</v>
      </c>
      <c r="AE35" t="b">
        <v>0</v>
      </c>
      <c r="AF35" t="s">
        <v>44</v>
      </c>
      <c r="AG35" t="s">
        <v>45</v>
      </c>
      <c r="AH35" t="s">
        <v>46</v>
      </c>
      <c r="AI35" t="s">
        <v>47</v>
      </c>
    </row>
    <row r="36" spans="1:36" x14ac:dyDescent="0.2">
      <c r="A36" t="s">
        <v>35</v>
      </c>
      <c r="B36">
        <v>1.2671965826984699E+18</v>
      </c>
      <c r="C36" t="s">
        <v>52</v>
      </c>
      <c r="D36" t="s">
        <v>37</v>
      </c>
      <c r="E36" s="1">
        <v>43982.867858796293</v>
      </c>
      <c r="F36" s="1">
        <v>43982.576192129629</v>
      </c>
      <c r="G36" t="s">
        <v>482</v>
      </c>
      <c r="H36" t="s">
        <v>1158</v>
      </c>
      <c r="I36" t="s">
        <v>53</v>
      </c>
      <c r="J36" t="s">
        <v>54</v>
      </c>
      <c r="K36" t="s">
        <v>41</v>
      </c>
      <c r="N36" t="b">
        <v>0</v>
      </c>
      <c r="O36">
        <v>0</v>
      </c>
      <c r="P36">
        <v>1543</v>
      </c>
      <c r="Q36">
        <v>1634</v>
      </c>
      <c r="R36">
        <v>10600</v>
      </c>
      <c r="AC36" t="s">
        <v>49</v>
      </c>
      <c r="AD36" t="s">
        <v>43</v>
      </c>
      <c r="AE36" t="b">
        <v>0</v>
      </c>
      <c r="AF36" t="s">
        <v>44</v>
      </c>
      <c r="AG36" t="s">
        <v>45</v>
      </c>
      <c r="AH36" t="s">
        <v>46</v>
      </c>
      <c r="AI36" t="s">
        <v>47</v>
      </c>
    </row>
    <row r="37" spans="1:36" x14ac:dyDescent="0.2">
      <c r="A37" s="2" t="s">
        <v>62</v>
      </c>
      <c r="B37" s="2">
        <v>1.2693E+18</v>
      </c>
      <c r="C37" s="2" t="s">
        <v>52</v>
      </c>
      <c r="D37" s="2" t="s">
        <v>37</v>
      </c>
      <c r="E37" s="3" t="s">
        <v>483</v>
      </c>
      <c r="F37" s="3" t="s">
        <v>483</v>
      </c>
      <c r="G37" t="s">
        <v>484</v>
      </c>
      <c r="H37" s="2" t="s">
        <v>1155</v>
      </c>
      <c r="I37" s="2" t="s">
        <v>216</v>
      </c>
      <c r="J37" s="2" t="s">
        <v>216</v>
      </c>
      <c r="K37" s="2" t="s">
        <v>81</v>
      </c>
      <c r="L37" s="2"/>
      <c r="M37" s="2"/>
      <c r="N37" s="2" t="b">
        <v>0</v>
      </c>
      <c r="O37" s="2">
        <v>0</v>
      </c>
      <c r="P37" s="2">
        <v>378</v>
      </c>
      <c r="Q37" s="2">
        <v>1081</v>
      </c>
      <c r="R37" s="2">
        <v>45226</v>
      </c>
      <c r="S37" s="2"/>
      <c r="T37" s="2"/>
      <c r="U37" s="2"/>
      <c r="V37" s="2" t="s">
        <v>41</v>
      </c>
      <c r="W37" s="2" t="s">
        <v>63</v>
      </c>
      <c r="X37" s="2" t="s">
        <v>64</v>
      </c>
      <c r="Y37" s="2" t="s">
        <v>65</v>
      </c>
      <c r="Z37" s="2" t="s">
        <v>66</v>
      </c>
      <c r="AA37" s="2"/>
      <c r="AB37" s="2"/>
      <c r="AC37" s="2" t="s">
        <v>42</v>
      </c>
      <c r="AD37" s="2" t="s">
        <v>43</v>
      </c>
      <c r="AE37" s="2" t="b">
        <v>0</v>
      </c>
      <c r="AF37" s="2"/>
      <c r="AG37" s="2"/>
      <c r="AH37" s="2"/>
      <c r="AI37" s="2"/>
      <c r="AJ37" s="2" t="s">
        <v>66</v>
      </c>
    </row>
    <row r="38" spans="1:36" x14ac:dyDescent="0.2">
      <c r="A38" t="s">
        <v>35</v>
      </c>
      <c r="B38">
        <v>1.26867239889682E+18</v>
      </c>
      <c r="C38" t="s">
        <v>36</v>
      </c>
      <c r="D38" t="s">
        <v>37</v>
      </c>
      <c r="E38" s="1">
        <v>43986.940335648149</v>
      </c>
      <c r="F38" s="1">
        <v>43986.648668981485</v>
      </c>
      <c r="G38" t="s">
        <v>485</v>
      </c>
      <c r="H38" t="s">
        <v>1158</v>
      </c>
      <c r="I38" t="s">
        <v>486</v>
      </c>
      <c r="J38" t="s">
        <v>487</v>
      </c>
      <c r="K38" t="s">
        <v>41</v>
      </c>
      <c r="N38" t="b">
        <v>0</v>
      </c>
      <c r="O38">
        <v>0</v>
      </c>
      <c r="P38">
        <v>2986</v>
      </c>
      <c r="Q38">
        <v>2456</v>
      </c>
      <c r="R38">
        <v>56898</v>
      </c>
      <c r="AC38" t="s">
        <v>49</v>
      </c>
      <c r="AD38" t="s">
        <v>43</v>
      </c>
      <c r="AE38" t="b">
        <v>0</v>
      </c>
      <c r="AF38" t="s">
        <v>44</v>
      </c>
      <c r="AG38" t="s">
        <v>45</v>
      </c>
      <c r="AH38" t="s">
        <v>46</v>
      </c>
      <c r="AI38" t="s">
        <v>47</v>
      </c>
    </row>
    <row r="39" spans="1:36" x14ac:dyDescent="0.2">
      <c r="A39" t="s">
        <v>35</v>
      </c>
      <c r="B39">
        <v>1.2658668630885199E+18</v>
      </c>
      <c r="C39" t="s">
        <v>36</v>
      </c>
      <c r="D39" t="s">
        <v>37</v>
      </c>
      <c r="E39" s="1">
        <v>43979.198530092595</v>
      </c>
      <c r="F39" s="1">
        <v>43978.906863425924</v>
      </c>
      <c r="G39" t="s">
        <v>488</v>
      </c>
      <c r="H39" t="s">
        <v>1156</v>
      </c>
      <c r="I39" t="s">
        <v>158</v>
      </c>
      <c r="J39" t="s">
        <v>159</v>
      </c>
      <c r="K39" t="s">
        <v>41</v>
      </c>
      <c r="N39" t="b">
        <v>0</v>
      </c>
      <c r="O39">
        <v>0</v>
      </c>
      <c r="P39">
        <v>50</v>
      </c>
      <c r="Q39">
        <v>48</v>
      </c>
      <c r="R39">
        <v>1442</v>
      </c>
      <c r="AC39" t="s">
        <v>49</v>
      </c>
      <c r="AD39" t="s">
        <v>43</v>
      </c>
      <c r="AE39" t="b">
        <v>0</v>
      </c>
      <c r="AF39" t="s">
        <v>44</v>
      </c>
      <c r="AG39" t="s">
        <v>45</v>
      </c>
      <c r="AH39" t="s">
        <v>46</v>
      </c>
      <c r="AI39" t="s">
        <v>47</v>
      </c>
    </row>
    <row r="40" spans="1:36" x14ac:dyDescent="0.2">
      <c r="A40" t="s">
        <v>35</v>
      </c>
      <c r="B40">
        <v>1.27011207173297E+18</v>
      </c>
      <c r="C40" t="s">
        <v>36</v>
      </c>
      <c r="D40" t="s">
        <v>37</v>
      </c>
      <c r="E40" s="1">
        <v>43990.913078703707</v>
      </c>
      <c r="F40" s="1">
        <v>43990.621412037035</v>
      </c>
      <c r="G40" t="s">
        <v>489</v>
      </c>
      <c r="H40" t="s">
        <v>1158</v>
      </c>
      <c r="I40" t="s">
        <v>490</v>
      </c>
      <c r="J40" t="s">
        <v>491</v>
      </c>
      <c r="K40" t="s">
        <v>69</v>
      </c>
      <c r="N40" t="b">
        <v>0</v>
      </c>
      <c r="O40">
        <v>0</v>
      </c>
      <c r="P40">
        <v>281</v>
      </c>
      <c r="Q40">
        <v>1062</v>
      </c>
      <c r="R40">
        <v>26670</v>
      </c>
      <c r="AC40" t="s">
        <v>49</v>
      </c>
      <c r="AD40" t="s">
        <v>43</v>
      </c>
      <c r="AE40" t="b">
        <v>0</v>
      </c>
      <c r="AF40" t="s">
        <v>44</v>
      </c>
      <c r="AG40" t="s">
        <v>45</v>
      </c>
      <c r="AH40" t="s">
        <v>46</v>
      </c>
      <c r="AI40" t="s">
        <v>47</v>
      </c>
    </row>
    <row r="41" spans="1:36" x14ac:dyDescent="0.2">
      <c r="A41" t="s">
        <v>35</v>
      </c>
      <c r="B41">
        <v>1.2620411593978099E+18</v>
      </c>
      <c r="C41" t="s">
        <v>36</v>
      </c>
      <c r="D41" t="s">
        <v>37</v>
      </c>
      <c r="E41" s="1">
        <v>43968.641597222224</v>
      </c>
      <c r="F41" s="1">
        <v>43968.349930555552</v>
      </c>
      <c r="G41" t="s">
        <v>492</v>
      </c>
      <c r="H41" t="s">
        <v>1157</v>
      </c>
      <c r="I41" t="s">
        <v>79</v>
      </c>
      <c r="J41" t="s">
        <v>80</v>
      </c>
      <c r="K41" t="s">
        <v>81</v>
      </c>
      <c r="N41" t="b">
        <v>0</v>
      </c>
      <c r="O41">
        <v>0</v>
      </c>
      <c r="P41">
        <v>578</v>
      </c>
      <c r="Q41">
        <v>767</v>
      </c>
      <c r="R41">
        <v>71796</v>
      </c>
      <c r="AC41" t="s">
        <v>82</v>
      </c>
      <c r="AD41" t="s">
        <v>43</v>
      </c>
      <c r="AE41" t="b">
        <v>0</v>
      </c>
      <c r="AF41" t="s">
        <v>44</v>
      </c>
      <c r="AG41" t="s">
        <v>45</v>
      </c>
      <c r="AH41" t="s">
        <v>46</v>
      </c>
      <c r="AI41" t="s">
        <v>47</v>
      </c>
    </row>
    <row r="42" spans="1:36" x14ac:dyDescent="0.2">
      <c r="A42" t="s">
        <v>62</v>
      </c>
      <c r="B42">
        <v>1.2624279625628401E+18</v>
      </c>
      <c r="C42" t="s">
        <v>68</v>
      </c>
      <c r="D42" t="s">
        <v>37</v>
      </c>
      <c r="E42" s="1">
        <v>43969.708969907406</v>
      </c>
      <c r="F42" s="1">
        <v>43969.417303240742</v>
      </c>
      <c r="G42" t="s">
        <v>493</v>
      </c>
      <c r="H42" t="s">
        <v>1157</v>
      </c>
      <c r="I42" t="s">
        <v>494</v>
      </c>
      <c r="J42" t="s">
        <v>495</v>
      </c>
      <c r="K42" t="s">
        <v>41</v>
      </c>
      <c r="N42" t="b">
        <v>0</v>
      </c>
      <c r="O42">
        <v>0</v>
      </c>
      <c r="P42">
        <v>53</v>
      </c>
      <c r="Q42">
        <v>69</v>
      </c>
      <c r="R42">
        <v>1867</v>
      </c>
      <c r="V42" t="s">
        <v>41</v>
      </c>
      <c r="W42" t="s">
        <v>63</v>
      </c>
      <c r="X42" t="s">
        <v>64</v>
      </c>
      <c r="Y42" t="s">
        <v>65</v>
      </c>
      <c r="Z42" t="s">
        <v>66</v>
      </c>
      <c r="AC42" t="s">
        <v>42</v>
      </c>
      <c r="AD42" t="s">
        <v>43</v>
      </c>
      <c r="AE42" t="b">
        <v>0</v>
      </c>
      <c r="AJ42" t="s">
        <v>66</v>
      </c>
    </row>
    <row r="43" spans="1:36" x14ac:dyDescent="0.2">
      <c r="A43" t="s">
        <v>35</v>
      </c>
      <c r="B43">
        <v>1.2712083613090199E+18</v>
      </c>
      <c r="C43" t="s">
        <v>36</v>
      </c>
      <c r="D43" t="s">
        <v>37</v>
      </c>
      <c r="E43" s="1">
        <v>43993.938252314816</v>
      </c>
      <c r="F43" s="1">
        <v>43993.646585648145</v>
      </c>
      <c r="G43" t="s">
        <v>496</v>
      </c>
      <c r="H43" t="s">
        <v>1155</v>
      </c>
      <c r="I43" t="s">
        <v>497</v>
      </c>
      <c r="J43" t="s">
        <v>498</v>
      </c>
      <c r="K43" t="s">
        <v>55</v>
      </c>
      <c r="N43" t="b">
        <v>0</v>
      </c>
      <c r="O43">
        <v>0</v>
      </c>
      <c r="P43">
        <v>213</v>
      </c>
      <c r="Q43">
        <v>435</v>
      </c>
      <c r="R43">
        <v>3572</v>
      </c>
      <c r="AC43" t="s">
        <v>42</v>
      </c>
      <c r="AD43" t="s">
        <v>43</v>
      </c>
      <c r="AE43" t="b">
        <v>0</v>
      </c>
      <c r="AF43" t="s">
        <v>44</v>
      </c>
      <c r="AG43" t="s">
        <v>45</v>
      </c>
      <c r="AH43" t="s">
        <v>46</v>
      </c>
      <c r="AI43" t="s">
        <v>47</v>
      </c>
    </row>
    <row r="44" spans="1:36" x14ac:dyDescent="0.2">
      <c r="A44" t="s">
        <v>35</v>
      </c>
      <c r="B44">
        <v>1.2678242118520901E+18</v>
      </c>
      <c r="C44" t="s">
        <v>36</v>
      </c>
      <c r="D44" t="s">
        <v>37</v>
      </c>
      <c r="E44" s="1">
        <v>43984.599780092591</v>
      </c>
      <c r="F44" s="1">
        <v>43984.308113425926</v>
      </c>
      <c r="G44" t="s">
        <v>499</v>
      </c>
      <c r="H44" t="s">
        <v>1158</v>
      </c>
      <c r="I44" t="s">
        <v>500</v>
      </c>
      <c r="J44" t="s">
        <v>501</v>
      </c>
      <c r="K44" t="s">
        <v>41</v>
      </c>
      <c r="N44" t="b">
        <v>0</v>
      </c>
      <c r="O44">
        <v>0</v>
      </c>
      <c r="P44">
        <v>23</v>
      </c>
      <c r="Q44">
        <v>63</v>
      </c>
      <c r="R44">
        <v>2648</v>
      </c>
      <c r="AC44" t="s">
        <v>42</v>
      </c>
      <c r="AD44" t="s">
        <v>43</v>
      </c>
      <c r="AE44" t="b">
        <v>0</v>
      </c>
      <c r="AF44" t="s">
        <v>44</v>
      </c>
      <c r="AG44" t="s">
        <v>45</v>
      </c>
      <c r="AH44" t="s">
        <v>46</v>
      </c>
      <c r="AI44" t="s">
        <v>47</v>
      </c>
    </row>
    <row r="45" spans="1:36" x14ac:dyDescent="0.2">
      <c r="A45" t="s">
        <v>35</v>
      </c>
      <c r="B45">
        <v>1.27112446150111E+18</v>
      </c>
      <c r="C45" t="s">
        <v>36</v>
      </c>
      <c r="D45" t="s">
        <v>37</v>
      </c>
      <c r="E45" s="1">
        <v>43993.706736111111</v>
      </c>
      <c r="F45" s="1">
        <v>43993.415069444447</v>
      </c>
      <c r="G45" t="s">
        <v>502</v>
      </c>
      <c r="H45" t="s">
        <v>1158</v>
      </c>
      <c r="I45" t="s">
        <v>383</v>
      </c>
      <c r="J45" t="s">
        <v>384</v>
      </c>
      <c r="K45" t="s">
        <v>51</v>
      </c>
      <c r="N45" t="b">
        <v>0</v>
      </c>
      <c r="O45">
        <v>0</v>
      </c>
      <c r="P45">
        <v>547</v>
      </c>
      <c r="Q45">
        <v>679</v>
      </c>
      <c r="R45">
        <v>18103</v>
      </c>
      <c r="AC45" t="s">
        <v>49</v>
      </c>
      <c r="AD45" t="s">
        <v>43</v>
      </c>
      <c r="AE45" t="b">
        <v>0</v>
      </c>
      <c r="AF45" t="s">
        <v>44</v>
      </c>
      <c r="AG45" t="s">
        <v>45</v>
      </c>
      <c r="AH45" t="s">
        <v>46</v>
      </c>
      <c r="AI45" t="s">
        <v>47</v>
      </c>
    </row>
    <row r="46" spans="1:36" x14ac:dyDescent="0.2">
      <c r="A46" t="s">
        <v>35</v>
      </c>
      <c r="B46">
        <v>1.26693385035501E+18</v>
      </c>
      <c r="C46" t="s">
        <v>36</v>
      </c>
      <c r="D46" t="s">
        <v>37</v>
      </c>
      <c r="E46" s="1">
        <v>43982.142858796295</v>
      </c>
      <c r="F46" s="1">
        <v>43981.85119212963</v>
      </c>
      <c r="G46" t="s">
        <v>503</v>
      </c>
      <c r="H46" t="s">
        <v>1158</v>
      </c>
      <c r="I46" t="s">
        <v>504</v>
      </c>
      <c r="J46" t="s">
        <v>505</v>
      </c>
      <c r="K46" t="s">
        <v>103</v>
      </c>
      <c r="M46" t="s">
        <v>506</v>
      </c>
      <c r="N46" t="b">
        <v>0</v>
      </c>
      <c r="O46">
        <v>0</v>
      </c>
      <c r="P46">
        <v>444</v>
      </c>
      <c r="Q46">
        <v>124</v>
      </c>
      <c r="R46">
        <v>12282</v>
      </c>
      <c r="AC46" t="s">
        <v>49</v>
      </c>
      <c r="AD46" t="s">
        <v>43</v>
      </c>
      <c r="AE46" t="b">
        <v>0</v>
      </c>
      <c r="AF46" t="s">
        <v>44</v>
      </c>
      <c r="AG46" t="s">
        <v>45</v>
      </c>
      <c r="AH46" t="s">
        <v>46</v>
      </c>
      <c r="AI46" t="s">
        <v>47</v>
      </c>
    </row>
    <row r="47" spans="1:36" x14ac:dyDescent="0.2">
      <c r="A47" t="s">
        <v>35</v>
      </c>
      <c r="B47">
        <v>1.2649508645626199E+18</v>
      </c>
      <c r="C47" t="s">
        <v>50</v>
      </c>
      <c r="D47" t="s">
        <v>37</v>
      </c>
      <c r="E47" s="1">
        <v>43976.670856481483</v>
      </c>
      <c r="F47" s="1">
        <v>43976.379189814812</v>
      </c>
      <c r="G47" t="s">
        <v>342</v>
      </c>
      <c r="H47" t="s">
        <v>1158</v>
      </c>
      <c r="I47" t="s">
        <v>79</v>
      </c>
      <c r="J47" t="s">
        <v>80</v>
      </c>
      <c r="K47" t="s">
        <v>81</v>
      </c>
      <c r="M47" t="s">
        <v>121</v>
      </c>
      <c r="N47" t="b">
        <v>0</v>
      </c>
      <c r="O47">
        <v>0</v>
      </c>
      <c r="P47">
        <v>589</v>
      </c>
      <c r="Q47">
        <v>773</v>
      </c>
      <c r="R47">
        <v>72121</v>
      </c>
      <c r="AC47" t="s">
        <v>82</v>
      </c>
      <c r="AD47" t="s">
        <v>43</v>
      </c>
      <c r="AE47" t="b">
        <v>0</v>
      </c>
      <c r="AF47" t="s">
        <v>44</v>
      </c>
      <c r="AG47" t="s">
        <v>45</v>
      </c>
      <c r="AH47" t="s">
        <v>46</v>
      </c>
      <c r="AI47" t="s">
        <v>47</v>
      </c>
    </row>
    <row r="48" spans="1:36" x14ac:dyDescent="0.2">
      <c r="A48" t="s">
        <v>35</v>
      </c>
      <c r="B48">
        <v>1.26565202104397E+18</v>
      </c>
      <c r="C48" t="s">
        <v>50</v>
      </c>
      <c r="D48" t="s">
        <v>37</v>
      </c>
      <c r="E48" s="1">
        <v>43978.605682870373</v>
      </c>
      <c r="F48" s="1">
        <v>43978.314016203702</v>
      </c>
      <c r="G48" t="s">
        <v>270</v>
      </c>
      <c r="H48" t="s">
        <v>1157</v>
      </c>
      <c r="I48" t="s">
        <v>271</v>
      </c>
      <c r="J48" t="s">
        <v>272</v>
      </c>
      <c r="K48" t="s">
        <v>78</v>
      </c>
      <c r="M48" t="s">
        <v>273</v>
      </c>
      <c r="N48" t="b">
        <v>0</v>
      </c>
      <c r="O48">
        <v>0</v>
      </c>
      <c r="P48">
        <v>293</v>
      </c>
      <c r="Q48">
        <v>434</v>
      </c>
      <c r="R48">
        <v>2525</v>
      </c>
      <c r="AC48" t="s">
        <v>56</v>
      </c>
      <c r="AD48" t="s">
        <v>43</v>
      </c>
      <c r="AE48" t="b">
        <v>0</v>
      </c>
      <c r="AF48" t="s">
        <v>44</v>
      </c>
      <c r="AG48" t="s">
        <v>45</v>
      </c>
      <c r="AH48" t="s">
        <v>46</v>
      </c>
      <c r="AI48" t="s">
        <v>47</v>
      </c>
    </row>
    <row r="49" spans="1:36" x14ac:dyDescent="0.2">
      <c r="A49" t="s">
        <v>35</v>
      </c>
      <c r="B49">
        <v>1.2622913958190799E+18</v>
      </c>
      <c r="C49" t="s">
        <v>36</v>
      </c>
      <c r="D49" t="s">
        <v>37</v>
      </c>
      <c r="E49" s="1">
        <v>43969.332118055558</v>
      </c>
      <c r="F49" s="1">
        <v>43969.040451388886</v>
      </c>
      <c r="G49" t="s">
        <v>507</v>
      </c>
      <c r="H49" t="s">
        <v>1155</v>
      </c>
      <c r="I49" t="s">
        <v>146</v>
      </c>
      <c r="J49" t="s">
        <v>147</v>
      </c>
      <c r="K49" t="s">
        <v>41</v>
      </c>
      <c r="N49" t="b">
        <v>0</v>
      </c>
      <c r="O49">
        <v>0</v>
      </c>
      <c r="P49">
        <v>503</v>
      </c>
      <c r="Q49">
        <v>716</v>
      </c>
      <c r="R49">
        <v>16728</v>
      </c>
      <c r="AC49" t="s">
        <v>56</v>
      </c>
      <c r="AD49" t="s">
        <v>43</v>
      </c>
      <c r="AE49" t="b">
        <v>0</v>
      </c>
      <c r="AF49" t="s">
        <v>44</v>
      </c>
      <c r="AG49" t="s">
        <v>45</v>
      </c>
      <c r="AH49" t="s">
        <v>46</v>
      </c>
      <c r="AI49" t="s">
        <v>47</v>
      </c>
    </row>
    <row r="50" spans="1:36" x14ac:dyDescent="0.2">
      <c r="A50" t="s">
        <v>35</v>
      </c>
      <c r="B50">
        <v>1.2625115323420401E+18</v>
      </c>
      <c r="C50" t="s">
        <v>36</v>
      </c>
      <c r="D50" t="s">
        <v>37</v>
      </c>
      <c r="E50" s="1">
        <v>43969.939583333333</v>
      </c>
      <c r="F50" s="1">
        <v>43969.647916666669</v>
      </c>
      <c r="G50" t="s">
        <v>508</v>
      </c>
      <c r="H50" t="s">
        <v>1158</v>
      </c>
      <c r="I50" t="s">
        <v>184</v>
      </c>
      <c r="J50" t="s">
        <v>185</v>
      </c>
      <c r="K50" t="s">
        <v>78</v>
      </c>
      <c r="N50" t="b">
        <v>0</v>
      </c>
      <c r="O50">
        <v>0</v>
      </c>
      <c r="P50">
        <v>48</v>
      </c>
      <c r="Q50">
        <v>1054</v>
      </c>
      <c r="R50">
        <v>8270</v>
      </c>
      <c r="AC50" t="s">
        <v>49</v>
      </c>
      <c r="AD50" t="s">
        <v>43</v>
      </c>
      <c r="AE50" t="b">
        <v>0</v>
      </c>
      <c r="AF50" t="s">
        <v>44</v>
      </c>
      <c r="AG50" t="s">
        <v>45</v>
      </c>
      <c r="AH50" t="s">
        <v>46</v>
      </c>
      <c r="AI50" t="s">
        <v>47</v>
      </c>
    </row>
    <row r="51" spans="1:36" x14ac:dyDescent="0.2">
      <c r="A51" t="s">
        <v>35</v>
      </c>
      <c r="B51">
        <v>1.26857276167843E+18</v>
      </c>
      <c r="C51" t="s">
        <v>48</v>
      </c>
      <c r="D51" t="s">
        <v>37</v>
      </c>
      <c r="E51" s="1">
        <v>43986.665381944447</v>
      </c>
      <c r="F51" s="1">
        <v>43986.373715277776</v>
      </c>
      <c r="G51" t="s">
        <v>509</v>
      </c>
      <c r="H51" t="s">
        <v>1156</v>
      </c>
      <c r="I51" t="s">
        <v>120</v>
      </c>
      <c r="J51" t="s">
        <v>426</v>
      </c>
      <c r="K51" t="s">
        <v>61</v>
      </c>
      <c r="N51" t="b">
        <v>0</v>
      </c>
      <c r="O51">
        <v>0</v>
      </c>
      <c r="P51">
        <v>254</v>
      </c>
      <c r="Q51">
        <v>991</v>
      </c>
      <c r="R51">
        <v>1827</v>
      </c>
      <c r="AC51" t="s">
        <v>42</v>
      </c>
      <c r="AD51" t="s">
        <v>43</v>
      </c>
      <c r="AE51" t="b">
        <v>0</v>
      </c>
      <c r="AF51" t="s">
        <v>44</v>
      </c>
      <c r="AG51" t="s">
        <v>45</v>
      </c>
      <c r="AH51" t="s">
        <v>46</v>
      </c>
      <c r="AI51" t="s">
        <v>47</v>
      </c>
    </row>
    <row r="52" spans="1:36" x14ac:dyDescent="0.2">
      <c r="A52" t="s">
        <v>35</v>
      </c>
      <c r="B52">
        <v>1.2628821490420201E+18</v>
      </c>
      <c r="C52" t="s">
        <v>36</v>
      </c>
      <c r="D52" t="s">
        <v>37</v>
      </c>
      <c r="E52" s="1">
        <v>43970.962291666663</v>
      </c>
      <c r="F52" s="1">
        <v>43970.670624999999</v>
      </c>
      <c r="G52" t="s">
        <v>510</v>
      </c>
      <c r="H52" t="s">
        <v>1155</v>
      </c>
      <c r="I52" t="s">
        <v>287</v>
      </c>
      <c r="J52" t="s">
        <v>288</v>
      </c>
      <c r="K52" t="s">
        <v>41</v>
      </c>
      <c r="N52" t="b">
        <v>0</v>
      </c>
      <c r="O52">
        <v>0</v>
      </c>
      <c r="P52">
        <v>4428</v>
      </c>
      <c r="Q52">
        <v>4999</v>
      </c>
      <c r="R52">
        <v>94971</v>
      </c>
      <c r="AC52" t="s">
        <v>82</v>
      </c>
      <c r="AD52" t="s">
        <v>43</v>
      </c>
      <c r="AE52" t="b">
        <v>0</v>
      </c>
      <c r="AF52" t="s">
        <v>44</v>
      </c>
      <c r="AG52" t="s">
        <v>45</v>
      </c>
      <c r="AH52" t="s">
        <v>46</v>
      </c>
      <c r="AI52" t="s">
        <v>47</v>
      </c>
    </row>
    <row r="53" spans="1:36" x14ac:dyDescent="0.2">
      <c r="A53" t="s">
        <v>35</v>
      </c>
      <c r="B53">
        <v>1.26899019459998E+18</v>
      </c>
      <c r="C53" t="s">
        <v>36</v>
      </c>
      <c r="D53" t="s">
        <v>37</v>
      </c>
      <c r="E53" s="1">
        <v>43987.817280092589</v>
      </c>
      <c r="F53" s="1">
        <v>43987.525613425925</v>
      </c>
      <c r="G53" t="s">
        <v>511</v>
      </c>
      <c r="H53" t="s">
        <v>1158</v>
      </c>
      <c r="I53" t="s">
        <v>157</v>
      </c>
      <c r="J53" t="s">
        <v>166</v>
      </c>
      <c r="K53" t="s">
        <v>156</v>
      </c>
      <c r="N53" t="b">
        <v>0</v>
      </c>
      <c r="O53">
        <v>0</v>
      </c>
      <c r="P53">
        <v>224</v>
      </c>
      <c r="Q53">
        <v>331</v>
      </c>
      <c r="R53">
        <v>5980</v>
      </c>
      <c r="AC53" t="s">
        <v>49</v>
      </c>
      <c r="AD53" t="s">
        <v>43</v>
      </c>
      <c r="AE53" t="b">
        <v>0</v>
      </c>
      <c r="AF53" t="s">
        <v>44</v>
      </c>
      <c r="AG53" t="s">
        <v>45</v>
      </c>
      <c r="AH53" t="s">
        <v>46</v>
      </c>
      <c r="AI53" t="s">
        <v>47</v>
      </c>
    </row>
    <row r="54" spans="1:36" x14ac:dyDescent="0.2">
      <c r="A54" t="s">
        <v>35</v>
      </c>
      <c r="B54">
        <v>1.27120223969299E+18</v>
      </c>
      <c r="C54" t="s">
        <v>233</v>
      </c>
      <c r="D54" t="s">
        <v>37</v>
      </c>
      <c r="E54" s="1">
        <v>43993.921365740738</v>
      </c>
      <c r="F54" s="1">
        <v>43993.629699074074</v>
      </c>
      <c r="G54" t="s">
        <v>512</v>
      </c>
      <c r="H54" t="s">
        <v>1158</v>
      </c>
      <c r="I54" t="s">
        <v>513</v>
      </c>
      <c r="J54" t="s">
        <v>514</v>
      </c>
      <c r="K54" t="s">
        <v>41</v>
      </c>
      <c r="N54" t="b">
        <v>0</v>
      </c>
      <c r="O54">
        <v>0</v>
      </c>
      <c r="P54">
        <v>3228</v>
      </c>
      <c r="Q54">
        <v>4988</v>
      </c>
      <c r="R54">
        <v>5118</v>
      </c>
      <c r="AC54" t="s">
        <v>56</v>
      </c>
      <c r="AD54" t="s">
        <v>43</v>
      </c>
      <c r="AE54" t="b">
        <v>0</v>
      </c>
      <c r="AF54" t="s">
        <v>44</v>
      </c>
      <c r="AG54" t="s">
        <v>45</v>
      </c>
      <c r="AH54" t="s">
        <v>46</v>
      </c>
      <c r="AI54" t="s">
        <v>47</v>
      </c>
    </row>
    <row r="55" spans="1:36" x14ac:dyDescent="0.2">
      <c r="A55" t="s">
        <v>35</v>
      </c>
      <c r="B55">
        <v>1.2658464372055601E+18</v>
      </c>
      <c r="C55" t="s">
        <v>36</v>
      </c>
      <c r="D55" t="s">
        <v>37</v>
      </c>
      <c r="E55" s="1">
        <v>43979.142164351855</v>
      </c>
      <c r="F55" s="1">
        <v>43978.850497685184</v>
      </c>
      <c r="G55" t="s">
        <v>389</v>
      </c>
      <c r="H55" s="4" t="s">
        <v>1155</v>
      </c>
      <c r="I55" t="s">
        <v>390</v>
      </c>
      <c r="J55" t="s">
        <v>391</v>
      </c>
      <c r="K55" t="s">
        <v>392</v>
      </c>
      <c r="N55" t="b">
        <v>0</v>
      </c>
      <c r="O55">
        <v>0</v>
      </c>
      <c r="P55">
        <v>8</v>
      </c>
      <c r="Q55">
        <v>31</v>
      </c>
      <c r="R55">
        <v>297</v>
      </c>
      <c r="AC55" t="s">
        <v>42</v>
      </c>
      <c r="AD55" t="s">
        <v>43</v>
      </c>
      <c r="AE55" t="b">
        <v>0</v>
      </c>
      <c r="AF55" t="s">
        <v>44</v>
      </c>
      <c r="AG55" t="s">
        <v>45</v>
      </c>
      <c r="AH55" t="s">
        <v>46</v>
      </c>
      <c r="AI55" t="s">
        <v>47</v>
      </c>
    </row>
    <row r="56" spans="1:36" x14ac:dyDescent="0.2">
      <c r="A56" t="s">
        <v>35</v>
      </c>
      <c r="B56">
        <v>1.26219072550606E+18</v>
      </c>
      <c r="C56" t="s">
        <v>36</v>
      </c>
      <c r="D56" t="s">
        <v>37</v>
      </c>
      <c r="E56" s="1">
        <v>43969.05431712963</v>
      </c>
      <c r="F56" s="1">
        <v>43968.762650462966</v>
      </c>
      <c r="G56" t="s">
        <v>515</v>
      </c>
      <c r="H56" t="s">
        <v>1158</v>
      </c>
      <c r="I56" t="s">
        <v>516</v>
      </c>
      <c r="J56" t="s">
        <v>517</v>
      </c>
      <c r="K56" t="s">
        <v>518</v>
      </c>
      <c r="N56" t="b">
        <v>0</v>
      </c>
      <c r="O56">
        <v>0</v>
      </c>
      <c r="P56">
        <v>239</v>
      </c>
      <c r="Q56">
        <v>846</v>
      </c>
      <c r="R56">
        <v>10142</v>
      </c>
      <c r="AC56" t="s">
        <v>42</v>
      </c>
      <c r="AD56" t="s">
        <v>43</v>
      </c>
      <c r="AE56" t="b">
        <v>0</v>
      </c>
      <c r="AF56" t="s">
        <v>44</v>
      </c>
      <c r="AG56" t="s">
        <v>45</v>
      </c>
      <c r="AH56" t="s">
        <v>46</v>
      </c>
      <c r="AI56" t="s">
        <v>47</v>
      </c>
    </row>
    <row r="57" spans="1:36" x14ac:dyDescent="0.2">
      <c r="A57" t="s">
        <v>35</v>
      </c>
      <c r="B57">
        <v>1.26403174002221E+18</v>
      </c>
      <c r="C57" t="s">
        <v>36</v>
      </c>
      <c r="D57" t="s">
        <v>37</v>
      </c>
      <c r="E57" s="1">
        <v>43974.134560185186</v>
      </c>
      <c r="F57" s="1">
        <v>43973.842893518522</v>
      </c>
      <c r="G57" t="s">
        <v>519</v>
      </c>
      <c r="H57" t="s">
        <v>1158</v>
      </c>
      <c r="I57" t="s">
        <v>92</v>
      </c>
      <c r="J57" t="s">
        <v>93</v>
      </c>
      <c r="K57" t="s">
        <v>69</v>
      </c>
      <c r="N57" t="b">
        <v>0</v>
      </c>
      <c r="O57">
        <v>0</v>
      </c>
      <c r="P57">
        <v>757</v>
      </c>
      <c r="Q57">
        <v>884</v>
      </c>
      <c r="R57">
        <v>5110</v>
      </c>
      <c r="AC57" t="s">
        <v>49</v>
      </c>
      <c r="AD57" t="s">
        <v>43</v>
      </c>
      <c r="AE57" t="b">
        <v>0</v>
      </c>
      <c r="AF57" t="s">
        <v>44</v>
      </c>
      <c r="AG57" t="s">
        <v>45</v>
      </c>
      <c r="AH57" t="s">
        <v>46</v>
      </c>
      <c r="AI57" t="s">
        <v>47</v>
      </c>
    </row>
    <row r="58" spans="1:36" x14ac:dyDescent="0.2">
      <c r="A58" t="s">
        <v>35</v>
      </c>
      <c r="B58">
        <v>1.26309414957566E+18</v>
      </c>
      <c r="C58" t="s">
        <v>36</v>
      </c>
      <c r="D58" t="s">
        <v>37</v>
      </c>
      <c r="E58" s="1">
        <v>43971.547303240739</v>
      </c>
      <c r="F58" s="1">
        <v>43971.255636574075</v>
      </c>
      <c r="G58" t="s">
        <v>520</v>
      </c>
      <c r="H58" s="4" t="s">
        <v>1155</v>
      </c>
      <c r="I58" t="s">
        <v>101</v>
      </c>
      <c r="J58" t="s">
        <v>102</v>
      </c>
      <c r="K58" t="s">
        <v>69</v>
      </c>
      <c r="N58" t="b">
        <v>0</v>
      </c>
      <c r="O58">
        <v>0</v>
      </c>
      <c r="P58">
        <v>638</v>
      </c>
      <c r="Q58">
        <v>1565</v>
      </c>
      <c r="R58">
        <v>15185</v>
      </c>
      <c r="AC58" t="s">
        <v>56</v>
      </c>
      <c r="AD58" t="s">
        <v>43</v>
      </c>
      <c r="AE58" t="b">
        <v>0</v>
      </c>
      <c r="AF58" t="s">
        <v>44</v>
      </c>
      <c r="AG58" t="s">
        <v>45</v>
      </c>
      <c r="AH58" t="s">
        <v>46</v>
      </c>
      <c r="AI58" t="s">
        <v>47</v>
      </c>
    </row>
    <row r="59" spans="1:36" x14ac:dyDescent="0.2">
      <c r="A59" t="s">
        <v>35</v>
      </c>
      <c r="B59">
        <v>1.2657652189839301E+18</v>
      </c>
      <c r="C59" t="s">
        <v>52</v>
      </c>
      <c r="D59" t="s">
        <v>37</v>
      </c>
      <c r="E59" s="1">
        <v>43978.918043981481</v>
      </c>
      <c r="F59" s="1">
        <v>43978.626377314817</v>
      </c>
      <c r="G59" t="s">
        <v>521</v>
      </c>
      <c r="H59" t="s">
        <v>1158</v>
      </c>
      <c r="I59" t="s">
        <v>53</v>
      </c>
      <c r="J59" t="s">
        <v>54</v>
      </c>
      <c r="K59" t="s">
        <v>41</v>
      </c>
      <c r="N59" t="b">
        <v>0</v>
      </c>
      <c r="O59">
        <v>0</v>
      </c>
      <c r="P59">
        <v>1540</v>
      </c>
      <c r="Q59">
        <v>1633</v>
      </c>
      <c r="R59">
        <v>10276</v>
      </c>
      <c r="AC59" t="s">
        <v>49</v>
      </c>
      <c r="AD59" t="s">
        <v>43</v>
      </c>
      <c r="AE59" t="b">
        <v>0</v>
      </c>
      <c r="AF59" t="s">
        <v>44</v>
      </c>
      <c r="AG59" t="s">
        <v>45</v>
      </c>
      <c r="AH59" t="s">
        <v>46</v>
      </c>
      <c r="AI59" t="s">
        <v>47</v>
      </c>
    </row>
    <row r="60" spans="1:36" x14ac:dyDescent="0.2">
      <c r="A60" t="s">
        <v>62</v>
      </c>
      <c r="B60">
        <v>1.26549639602893E+18</v>
      </c>
      <c r="C60" t="s">
        <v>36</v>
      </c>
      <c r="D60" t="s">
        <v>37</v>
      </c>
      <c r="E60" s="1">
        <v>43978.176238425927</v>
      </c>
      <c r="F60" s="1">
        <v>43977.884571759256</v>
      </c>
      <c r="G60" t="s">
        <v>257</v>
      </c>
      <c r="H60" t="s">
        <v>1158</v>
      </c>
      <c r="I60" t="s">
        <v>258</v>
      </c>
      <c r="J60" t="s">
        <v>259</v>
      </c>
      <c r="N60" t="b">
        <v>0</v>
      </c>
      <c r="O60">
        <v>0</v>
      </c>
      <c r="P60">
        <v>78</v>
      </c>
      <c r="Q60">
        <v>266</v>
      </c>
      <c r="R60">
        <v>1089</v>
      </c>
      <c r="V60" t="s">
        <v>72</v>
      </c>
      <c r="W60" t="s">
        <v>63</v>
      </c>
      <c r="X60" t="s">
        <v>64</v>
      </c>
      <c r="Y60" t="s">
        <v>194</v>
      </c>
      <c r="Z60" t="s">
        <v>195</v>
      </c>
      <c r="AC60" t="s">
        <v>56</v>
      </c>
      <c r="AD60" t="s">
        <v>43</v>
      </c>
      <c r="AE60" t="b">
        <v>0</v>
      </c>
      <c r="AJ60" t="s">
        <v>195</v>
      </c>
    </row>
    <row r="61" spans="1:36" x14ac:dyDescent="0.2">
      <c r="A61" t="s">
        <v>35</v>
      </c>
      <c r="B61">
        <v>1.26196440473773E+18</v>
      </c>
      <c r="C61" t="s">
        <v>36</v>
      </c>
      <c r="D61" t="s">
        <v>37</v>
      </c>
      <c r="E61" s="1">
        <v>43968.429791666669</v>
      </c>
      <c r="F61" s="1">
        <v>43968.138124999998</v>
      </c>
      <c r="G61" t="s">
        <v>522</v>
      </c>
      <c r="H61" s="4" t="s">
        <v>1156</v>
      </c>
      <c r="I61" t="s">
        <v>523</v>
      </c>
      <c r="J61" t="s">
        <v>524</v>
      </c>
      <c r="K61" t="s">
        <v>525</v>
      </c>
      <c r="N61" t="b">
        <v>0</v>
      </c>
      <c r="O61">
        <v>0</v>
      </c>
      <c r="P61">
        <v>273</v>
      </c>
      <c r="Q61">
        <v>939</v>
      </c>
      <c r="R61">
        <v>9523</v>
      </c>
      <c r="AC61" t="s">
        <v>49</v>
      </c>
      <c r="AD61" t="s">
        <v>43</v>
      </c>
      <c r="AE61" t="b">
        <v>0</v>
      </c>
      <c r="AF61" t="s">
        <v>44</v>
      </c>
      <c r="AG61" t="s">
        <v>45</v>
      </c>
      <c r="AH61" t="s">
        <v>46</v>
      </c>
      <c r="AI61" t="s">
        <v>47</v>
      </c>
    </row>
    <row r="62" spans="1:36" x14ac:dyDescent="0.2">
      <c r="A62" t="s">
        <v>35</v>
      </c>
      <c r="B62">
        <v>1.2659131582265001E+18</v>
      </c>
      <c r="C62" t="s">
        <v>36</v>
      </c>
      <c r="D62" t="s">
        <v>37</v>
      </c>
      <c r="E62" s="1">
        <v>43979.326284722221</v>
      </c>
      <c r="F62" s="1">
        <v>43979.034618055557</v>
      </c>
      <c r="G62" t="s">
        <v>526</v>
      </c>
      <c r="H62" s="4" t="s">
        <v>1157</v>
      </c>
      <c r="I62" t="s">
        <v>527</v>
      </c>
      <c r="J62" t="s">
        <v>528</v>
      </c>
      <c r="K62" t="s">
        <v>41</v>
      </c>
      <c r="N62" t="b">
        <v>0</v>
      </c>
      <c r="O62">
        <v>0</v>
      </c>
      <c r="P62">
        <v>217</v>
      </c>
      <c r="Q62">
        <v>313</v>
      </c>
      <c r="R62">
        <v>15030</v>
      </c>
      <c r="AC62" t="s">
        <v>42</v>
      </c>
      <c r="AD62" t="s">
        <v>88</v>
      </c>
      <c r="AE62" t="b">
        <v>0</v>
      </c>
      <c r="AF62" t="s">
        <v>44</v>
      </c>
      <c r="AG62" t="s">
        <v>45</v>
      </c>
      <c r="AH62" t="s">
        <v>46</v>
      </c>
      <c r="AI62" t="s">
        <v>47</v>
      </c>
    </row>
    <row r="63" spans="1:36" x14ac:dyDescent="0.2">
      <c r="A63" t="s">
        <v>35</v>
      </c>
      <c r="B63">
        <v>1.2657240516929999E+18</v>
      </c>
      <c r="C63" t="s">
        <v>529</v>
      </c>
      <c r="D63" t="s">
        <v>37</v>
      </c>
      <c r="E63" s="1">
        <v>43978.804444444446</v>
      </c>
      <c r="F63" s="1">
        <v>43978.512777777774</v>
      </c>
      <c r="G63" t="s">
        <v>530</v>
      </c>
      <c r="H63" s="4" t="s">
        <v>1156</v>
      </c>
      <c r="I63" t="s">
        <v>158</v>
      </c>
      <c r="J63" t="s">
        <v>159</v>
      </c>
      <c r="K63" t="s">
        <v>41</v>
      </c>
      <c r="N63" t="b">
        <v>0</v>
      </c>
      <c r="O63">
        <v>0</v>
      </c>
      <c r="P63">
        <v>48</v>
      </c>
      <c r="Q63">
        <v>48</v>
      </c>
      <c r="R63">
        <v>1388</v>
      </c>
      <c r="AC63" t="s">
        <v>49</v>
      </c>
      <c r="AD63" t="s">
        <v>43</v>
      </c>
      <c r="AE63" t="b">
        <v>0</v>
      </c>
      <c r="AF63" t="s">
        <v>44</v>
      </c>
      <c r="AG63" t="s">
        <v>45</v>
      </c>
      <c r="AH63" t="s">
        <v>46</v>
      </c>
      <c r="AI63" t="s">
        <v>47</v>
      </c>
    </row>
    <row r="64" spans="1:36" x14ac:dyDescent="0.2">
      <c r="A64" t="s">
        <v>35</v>
      </c>
      <c r="B64">
        <v>1.2650367543203599E+18</v>
      </c>
      <c r="C64" t="s">
        <v>36</v>
      </c>
      <c r="D64" t="s">
        <v>37</v>
      </c>
      <c r="E64" s="1">
        <v>43976.907870370371</v>
      </c>
      <c r="F64" s="1">
        <v>43976.616203703707</v>
      </c>
      <c r="G64" t="s">
        <v>531</v>
      </c>
      <c r="H64" s="4" t="s">
        <v>1155</v>
      </c>
      <c r="I64" t="s">
        <v>532</v>
      </c>
      <c r="J64" t="s">
        <v>533</v>
      </c>
      <c r="K64" t="s">
        <v>534</v>
      </c>
      <c r="N64" t="b">
        <v>0</v>
      </c>
      <c r="O64">
        <v>0</v>
      </c>
      <c r="P64">
        <v>1513</v>
      </c>
      <c r="Q64">
        <v>4790</v>
      </c>
      <c r="R64">
        <v>24549</v>
      </c>
      <c r="AC64" t="s">
        <v>49</v>
      </c>
      <c r="AD64" t="s">
        <v>43</v>
      </c>
      <c r="AE64" t="b">
        <v>0</v>
      </c>
      <c r="AF64" t="s">
        <v>44</v>
      </c>
      <c r="AG64" t="s">
        <v>45</v>
      </c>
      <c r="AH64" t="s">
        <v>46</v>
      </c>
      <c r="AI64" t="s">
        <v>47</v>
      </c>
    </row>
    <row r="65" spans="1:36" x14ac:dyDescent="0.2">
      <c r="A65" t="s">
        <v>35</v>
      </c>
      <c r="B65">
        <v>1.26441682371536E+18</v>
      </c>
      <c r="C65" t="s">
        <v>36</v>
      </c>
      <c r="D65" t="s">
        <v>37</v>
      </c>
      <c r="E65" s="1">
        <v>43975.197187500002</v>
      </c>
      <c r="F65" s="1">
        <v>43974.90552083333</v>
      </c>
      <c r="G65" t="s">
        <v>535</v>
      </c>
      <c r="H65" s="4" t="s">
        <v>1157</v>
      </c>
      <c r="I65" t="s">
        <v>536</v>
      </c>
      <c r="J65" t="s">
        <v>537</v>
      </c>
      <c r="K65" t="s">
        <v>41</v>
      </c>
      <c r="N65" t="b">
        <v>0</v>
      </c>
      <c r="O65">
        <v>0</v>
      </c>
      <c r="P65">
        <v>956</v>
      </c>
      <c r="Q65">
        <v>889</v>
      </c>
      <c r="R65">
        <v>6160</v>
      </c>
      <c r="AC65" t="s">
        <v>42</v>
      </c>
      <c r="AD65" t="s">
        <v>43</v>
      </c>
      <c r="AE65" t="b">
        <v>0</v>
      </c>
      <c r="AF65" t="s">
        <v>44</v>
      </c>
      <c r="AG65" t="s">
        <v>45</v>
      </c>
      <c r="AH65" t="s">
        <v>46</v>
      </c>
      <c r="AI65" t="s">
        <v>47</v>
      </c>
    </row>
    <row r="66" spans="1:36" x14ac:dyDescent="0.2">
      <c r="A66" t="s">
        <v>35</v>
      </c>
      <c r="B66">
        <v>1.2621251809580401E+18</v>
      </c>
      <c r="C66" t="s">
        <v>36</v>
      </c>
      <c r="D66" t="s">
        <v>37</v>
      </c>
      <c r="E66" s="1">
        <v>43968.873449074075</v>
      </c>
      <c r="F66" s="1">
        <v>43968.581782407404</v>
      </c>
      <c r="G66" t="s">
        <v>538</v>
      </c>
      <c r="H66" s="4" t="s">
        <v>1155</v>
      </c>
      <c r="I66" t="s">
        <v>76</v>
      </c>
      <c r="J66" t="s">
        <v>77</v>
      </c>
      <c r="K66" t="s">
        <v>41</v>
      </c>
      <c r="N66" t="b">
        <v>0</v>
      </c>
      <c r="O66">
        <v>0</v>
      </c>
      <c r="P66">
        <v>292</v>
      </c>
      <c r="Q66">
        <v>412</v>
      </c>
      <c r="R66">
        <v>6387</v>
      </c>
      <c r="AC66" t="s">
        <v>49</v>
      </c>
      <c r="AD66" t="s">
        <v>43</v>
      </c>
      <c r="AE66" t="b">
        <v>0</v>
      </c>
      <c r="AF66" t="s">
        <v>44</v>
      </c>
      <c r="AG66" t="s">
        <v>45</v>
      </c>
      <c r="AH66" t="s">
        <v>46</v>
      </c>
      <c r="AI66" t="s">
        <v>47</v>
      </c>
    </row>
    <row r="67" spans="1:36" x14ac:dyDescent="0.2">
      <c r="A67" t="s">
        <v>35</v>
      </c>
      <c r="B67">
        <v>1.2712482373582799E+18</v>
      </c>
      <c r="C67" t="s">
        <v>36</v>
      </c>
      <c r="D67" t="s">
        <v>37</v>
      </c>
      <c r="E67" s="1">
        <v>43994.048298611109</v>
      </c>
      <c r="F67" s="1">
        <v>43993.756631944445</v>
      </c>
      <c r="G67" t="s">
        <v>539</v>
      </c>
      <c r="H67" s="4" t="s">
        <v>1157</v>
      </c>
      <c r="I67" t="s">
        <v>90</v>
      </c>
      <c r="J67" t="s">
        <v>91</v>
      </c>
      <c r="K67" t="s">
        <v>78</v>
      </c>
      <c r="N67" t="b">
        <v>0</v>
      </c>
      <c r="O67">
        <v>0</v>
      </c>
      <c r="P67">
        <v>594</v>
      </c>
      <c r="Q67">
        <v>2627</v>
      </c>
      <c r="R67">
        <v>4790</v>
      </c>
      <c r="AC67" t="s">
        <v>82</v>
      </c>
      <c r="AD67" t="s">
        <v>43</v>
      </c>
      <c r="AE67" t="b">
        <v>0</v>
      </c>
      <c r="AF67" t="s">
        <v>44</v>
      </c>
      <c r="AG67" t="s">
        <v>45</v>
      </c>
      <c r="AH67" t="s">
        <v>46</v>
      </c>
      <c r="AI67" t="s">
        <v>47</v>
      </c>
    </row>
    <row r="68" spans="1:36" x14ac:dyDescent="0.2">
      <c r="A68" t="s">
        <v>35</v>
      </c>
      <c r="B68">
        <v>1.26237777220014E+18</v>
      </c>
      <c r="C68" t="s">
        <v>48</v>
      </c>
      <c r="D68" t="s">
        <v>37</v>
      </c>
      <c r="E68" s="1">
        <v>43969.570474537039</v>
      </c>
      <c r="F68" s="1">
        <v>43969.278807870367</v>
      </c>
      <c r="G68" t="s">
        <v>540</v>
      </c>
      <c r="H68" s="4" t="s">
        <v>1157</v>
      </c>
      <c r="I68" t="s">
        <v>146</v>
      </c>
      <c r="J68" t="s">
        <v>147</v>
      </c>
      <c r="K68" t="s">
        <v>41</v>
      </c>
      <c r="N68" t="b">
        <v>0</v>
      </c>
      <c r="O68">
        <v>0</v>
      </c>
      <c r="P68">
        <v>503</v>
      </c>
      <c r="Q68">
        <v>716</v>
      </c>
      <c r="R68">
        <v>16728</v>
      </c>
      <c r="AC68" t="s">
        <v>56</v>
      </c>
      <c r="AD68" t="s">
        <v>43</v>
      </c>
      <c r="AE68" t="b">
        <v>0</v>
      </c>
      <c r="AF68" t="s">
        <v>44</v>
      </c>
      <c r="AG68" t="s">
        <v>45</v>
      </c>
      <c r="AH68" t="s">
        <v>46</v>
      </c>
      <c r="AI68" t="s">
        <v>47</v>
      </c>
    </row>
    <row r="69" spans="1:36" x14ac:dyDescent="0.2">
      <c r="A69" t="s">
        <v>35</v>
      </c>
      <c r="B69">
        <v>1.26508891054512E+18</v>
      </c>
      <c r="C69" t="s">
        <v>36</v>
      </c>
      <c r="D69" t="s">
        <v>37</v>
      </c>
      <c r="E69" s="1">
        <v>43977.051793981482</v>
      </c>
      <c r="F69" s="1">
        <v>43976.760127314818</v>
      </c>
      <c r="G69" t="s">
        <v>541</v>
      </c>
      <c r="H69" t="s">
        <v>1158</v>
      </c>
      <c r="I69" t="s">
        <v>70</v>
      </c>
      <c r="J69" t="s">
        <v>71</v>
      </c>
      <c r="K69" t="s">
        <v>41</v>
      </c>
      <c r="N69" t="b">
        <v>0</v>
      </c>
      <c r="O69">
        <v>0</v>
      </c>
      <c r="P69">
        <v>18</v>
      </c>
      <c r="Q69">
        <v>24</v>
      </c>
      <c r="R69">
        <v>1249</v>
      </c>
      <c r="AC69" t="s">
        <v>49</v>
      </c>
      <c r="AD69" t="s">
        <v>43</v>
      </c>
      <c r="AE69" t="b">
        <v>0</v>
      </c>
      <c r="AF69" t="s">
        <v>44</v>
      </c>
      <c r="AG69" t="s">
        <v>45</v>
      </c>
      <c r="AH69" t="s">
        <v>46</v>
      </c>
      <c r="AI69" t="s">
        <v>47</v>
      </c>
    </row>
    <row r="70" spans="1:36" x14ac:dyDescent="0.2">
      <c r="A70" t="s">
        <v>35</v>
      </c>
      <c r="B70">
        <v>1.2719884121242801E+18</v>
      </c>
      <c r="C70" t="s">
        <v>36</v>
      </c>
      <c r="D70" t="s">
        <v>37</v>
      </c>
      <c r="E70" s="1">
        <v>43996.090787037036</v>
      </c>
      <c r="F70" s="1">
        <v>43995.799120370371</v>
      </c>
      <c r="G70" t="s">
        <v>542</v>
      </c>
      <c r="H70" t="s">
        <v>1158</v>
      </c>
      <c r="I70" t="s">
        <v>543</v>
      </c>
      <c r="J70" t="s">
        <v>544</v>
      </c>
      <c r="K70" t="s">
        <v>41</v>
      </c>
      <c r="N70" t="b">
        <v>0</v>
      </c>
      <c r="O70">
        <v>0</v>
      </c>
      <c r="P70">
        <v>60</v>
      </c>
      <c r="Q70">
        <v>153</v>
      </c>
      <c r="R70">
        <v>4804</v>
      </c>
      <c r="AC70" t="s">
        <v>42</v>
      </c>
      <c r="AD70" t="s">
        <v>43</v>
      </c>
      <c r="AE70" t="b">
        <v>0</v>
      </c>
      <c r="AF70" t="s">
        <v>44</v>
      </c>
      <c r="AG70" t="s">
        <v>45</v>
      </c>
      <c r="AH70" t="s">
        <v>46</v>
      </c>
      <c r="AI70" t="s">
        <v>47</v>
      </c>
    </row>
    <row r="71" spans="1:36" x14ac:dyDescent="0.2">
      <c r="A71" t="s">
        <v>35</v>
      </c>
      <c r="B71">
        <v>1.26346145582893E+18</v>
      </c>
      <c r="C71" t="s">
        <v>36</v>
      </c>
      <c r="D71" t="s">
        <v>37</v>
      </c>
      <c r="E71" s="1">
        <v>43972.560868055552</v>
      </c>
      <c r="F71" s="1">
        <v>43972.269201388888</v>
      </c>
      <c r="G71" t="s">
        <v>545</v>
      </c>
      <c r="H71" t="s">
        <v>1158</v>
      </c>
      <c r="I71" t="s">
        <v>546</v>
      </c>
      <c r="J71" t="s">
        <v>547</v>
      </c>
      <c r="K71" t="s">
        <v>41</v>
      </c>
      <c r="N71" t="b">
        <v>0</v>
      </c>
      <c r="O71">
        <v>0</v>
      </c>
      <c r="P71">
        <v>6678</v>
      </c>
      <c r="Q71">
        <v>388</v>
      </c>
      <c r="R71">
        <v>10927</v>
      </c>
      <c r="AC71" t="s">
        <v>49</v>
      </c>
      <c r="AD71" t="s">
        <v>43</v>
      </c>
      <c r="AE71" t="b">
        <v>0</v>
      </c>
      <c r="AF71" t="s">
        <v>44</v>
      </c>
      <c r="AG71" t="s">
        <v>45</v>
      </c>
      <c r="AH71" t="s">
        <v>46</v>
      </c>
      <c r="AI71" t="s">
        <v>47</v>
      </c>
    </row>
    <row r="72" spans="1:36" x14ac:dyDescent="0.2">
      <c r="A72" t="s">
        <v>35</v>
      </c>
      <c r="B72">
        <v>1.2642861311656801E+18</v>
      </c>
      <c r="C72" t="s">
        <v>36</v>
      </c>
      <c r="D72" t="s">
        <v>37</v>
      </c>
      <c r="E72" s="1">
        <v>43974.836539351854</v>
      </c>
      <c r="F72" s="1">
        <v>43974.544872685183</v>
      </c>
      <c r="G72" t="s">
        <v>548</v>
      </c>
      <c r="H72" s="4" t="s">
        <v>1156</v>
      </c>
      <c r="I72" t="s">
        <v>549</v>
      </c>
      <c r="J72" t="s">
        <v>550</v>
      </c>
      <c r="K72" t="s">
        <v>41</v>
      </c>
      <c r="N72" t="b">
        <v>0</v>
      </c>
      <c r="O72">
        <v>0</v>
      </c>
      <c r="P72">
        <v>181</v>
      </c>
      <c r="Q72">
        <v>569</v>
      </c>
      <c r="R72">
        <v>3369</v>
      </c>
      <c r="AC72" t="s">
        <v>56</v>
      </c>
      <c r="AD72" t="s">
        <v>43</v>
      </c>
      <c r="AE72" t="b">
        <v>0</v>
      </c>
      <c r="AF72" t="s">
        <v>44</v>
      </c>
      <c r="AG72" t="s">
        <v>45</v>
      </c>
      <c r="AH72" t="s">
        <v>46</v>
      </c>
      <c r="AI72" t="s">
        <v>47</v>
      </c>
    </row>
    <row r="73" spans="1:36" x14ac:dyDescent="0.2">
      <c r="A73" t="s">
        <v>35</v>
      </c>
      <c r="B73">
        <v>1.26491302395041E+18</v>
      </c>
      <c r="C73" t="s">
        <v>36</v>
      </c>
      <c r="D73" t="s">
        <v>37</v>
      </c>
      <c r="E73" s="1">
        <v>43976.566435185188</v>
      </c>
      <c r="F73" s="1">
        <v>43976.274768518517</v>
      </c>
      <c r="G73" t="s">
        <v>551</v>
      </c>
      <c r="H73" t="s">
        <v>1158</v>
      </c>
      <c r="I73" t="s">
        <v>189</v>
      </c>
      <c r="J73" t="s">
        <v>190</v>
      </c>
      <c r="K73" t="s">
        <v>191</v>
      </c>
      <c r="N73" t="b">
        <v>0</v>
      </c>
      <c r="O73">
        <v>0</v>
      </c>
      <c r="P73">
        <v>820</v>
      </c>
      <c r="Q73">
        <v>2113</v>
      </c>
      <c r="R73">
        <v>5528</v>
      </c>
      <c r="AC73" t="s">
        <v>56</v>
      </c>
      <c r="AD73" t="s">
        <v>43</v>
      </c>
      <c r="AE73" t="b">
        <v>0</v>
      </c>
      <c r="AF73" t="s">
        <v>44</v>
      </c>
      <c r="AG73" t="s">
        <v>45</v>
      </c>
      <c r="AH73" t="s">
        <v>46</v>
      </c>
      <c r="AI73" t="s">
        <v>47</v>
      </c>
    </row>
    <row r="74" spans="1:36" x14ac:dyDescent="0.2">
      <c r="A74" t="s">
        <v>35</v>
      </c>
      <c r="B74">
        <v>1.2657349056541599E+18</v>
      </c>
      <c r="C74" t="s">
        <v>36</v>
      </c>
      <c r="D74" t="s">
        <v>37</v>
      </c>
      <c r="E74" s="1">
        <v>43978.834398148145</v>
      </c>
      <c r="F74" s="1">
        <v>43978.542731481481</v>
      </c>
      <c r="G74" t="s">
        <v>552</v>
      </c>
      <c r="H74" s="4" t="s">
        <v>1156</v>
      </c>
      <c r="I74" t="s">
        <v>393</v>
      </c>
      <c r="J74" t="s">
        <v>394</v>
      </c>
      <c r="K74" t="s">
        <v>395</v>
      </c>
      <c r="N74" t="b">
        <v>0</v>
      </c>
      <c r="O74">
        <v>0</v>
      </c>
      <c r="P74">
        <v>96</v>
      </c>
      <c r="Q74">
        <v>207</v>
      </c>
      <c r="R74">
        <v>5426</v>
      </c>
      <c r="AC74" t="s">
        <v>49</v>
      </c>
      <c r="AD74" t="s">
        <v>43</v>
      </c>
      <c r="AE74" t="b">
        <v>0</v>
      </c>
      <c r="AF74" t="s">
        <v>44</v>
      </c>
      <c r="AG74" t="s">
        <v>45</v>
      </c>
      <c r="AH74" t="s">
        <v>46</v>
      </c>
      <c r="AI74" t="s">
        <v>47</v>
      </c>
    </row>
    <row r="75" spans="1:36" x14ac:dyDescent="0.2">
      <c r="A75" t="s">
        <v>35</v>
      </c>
      <c r="B75">
        <v>1.27166523731011E+18</v>
      </c>
      <c r="C75" t="s">
        <v>36</v>
      </c>
      <c r="D75" t="s">
        <v>37</v>
      </c>
      <c r="E75" s="1">
        <v>43995.198993055557</v>
      </c>
      <c r="F75" s="1">
        <v>43994.907326388886</v>
      </c>
      <c r="G75" t="s">
        <v>553</v>
      </c>
      <c r="H75" s="4" t="s">
        <v>1157</v>
      </c>
      <c r="I75" t="s">
        <v>554</v>
      </c>
      <c r="J75" t="s">
        <v>555</v>
      </c>
      <c r="K75" t="s">
        <v>196</v>
      </c>
      <c r="N75" t="b">
        <v>0</v>
      </c>
      <c r="O75">
        <v>0</v>
      </c>
      <c r="P75">
        <v>134</v>
      </c>
      <c r="Q75">
        <v>603</v>
      </c>
      <c r="R75">
        <v>1129</v>
      </c>
      <c r="AC75" t="s">
        <v>42</v>
      </c>
      <c r="AD75" t="s">
        <v>43</v>
      </c>
      <c r="AE75" t="b">
        <v>0</v>
      </c>
      <c r="AF75" t="s">
        <v>44</v>
      </c>
      <c r="AG75" t="s">
        <v>45</v>
      </c>
      <c r="AH75" t="s">
        <v>46</v>
      </c>
      <c r="AI75" t="s">
        <v>47</v>
      </c>
    </row>
    <row r="76" spans="1:36" x14ac:dyDescent="0.2">
      <c r="A76" t="s">
        <v>62</v>
      </c>
      <c r="B76">
        <v>1.2668863022694999E+18</v>
      </c>
      <c r="C76" t="s">
        <v>36</v>
      </c>
      <c r="D76" t="s">
        <v>37</v>
      </c>
      <c r="E76" s="1">
        <v>43982.011643518519</v>
      </c>
      <c r="F76" s="1">
        <v>43981.719976851855</v>
      </c>
      <c r="G76" t="s">
        <v>556</v>
      </c>
      <c r="H76" s="4" t="s">
        <v>1155</v>
      </c>
      <c r="I76" t="s">
        <v>557</v>
      </c>
      <c r="J76" t="s">
        <v>558</v>
      </c>
      <c r="K76" t="s">
        <v>72</v>
      </c>
      <c r="N76" t="b">
        <v>0</v>
      </c>
      <c r="O76">
        <v>0</v>
      </c>
      <c r="P76">
        <v>536</v>
      </c>
      <c r="Q76">
        <v>597</v>
      </c>
      <c r="R76">
        <v>5425</v>
      </c>
      <c r="V76" t="s">
        <v>72</v>
      </c>
      <c r="W76" t="s">
        <v>63</v>
      </c>
      <c r="X76" t="s">
        <v>64</v>
      </c>
      <c r="Y76" t="s">
        <v>194</v>
      </c>
      <c r="Z76" t="s">
        <v>195</v>
      </c>
      <c r="AC76" t="s">
        <v>42</v>
      </c>
      <c r="AD76" t="s">
        <v>43</v>
      </c>
      <c r="AE76" t="b">
        <v>0</v>
      </c>
      <c r="AJ76" t="s">
        <v>195</v>
      </c>
    </row>
    <row r="77" spans="1:36" x14ac:dyDescent="0.2">
      <c r="A77" t="s">
        <v>35</v>
      </c>
      <c r="B77">
        <v>1.2657331796435799E+18</v>
      </c>
      <c r="C77" t="s">
        <v>48</v>
      </c>
      <c r="D77" t="s">
        <v>37</v>
      </c>
      <c r="E77" s="1">
        <v>43978.829629629632</v>
      </c>
      <c r="F77" s="1">
        <v>43978.537962962961</v>
      </c>
      <c r="G77" t="s">
        <v>559</v>
      </c>
      <c r="H77" t="s">
        <v>1158</v>
      </c>
      <c r="I77" t="s">
        <v>560</v>
      </c>
      <c r="J77" t="s">
        <v>561</v>
      </c>
      <c r="K77" t="s">
        <v>156</v>
      </c>
      <c r="N77" t="b">
        <v>0</v>
      </c>
      <c r="O77">
        <v>0</v>
      </c>
      <c r="P77">
        <v>7</v>
      </c>
      <c r="Q77">
        <v>129</v>
      </c>
      <c r="R77">
        <v>300</v>
      </c>
      <c r="AC77" t="s">
        <v>42</v>
      </c>
      <c r="AD77" t="s">
        <v>43</v>
      </c>
      <c r="AE77" t="b">
        <v>0</v>
      </c>
      <c r="AF77" t="s">
        <v>44</v>
      </c>
      <c r="AG77" t="s">
        <v>45</v>
      </c>
      <c r="AH77" t="s">
        <v>46</v>
      </c>
      <c r="AI77" t="s">
        <v>47</v>
      </c>
    </row>
    <row r="78" spans="1:36" x14ac:dyDescent="0.2">
      <c r="A78" t="s">
        <v>35</v>
      </c>
      <c r="B78">
        <v>1.26535789497266E+18</v>
      </c>
      <c r="C78" t="s">
        <v>48</v>
      </c>
      <c r="D78" t="s">
        <v>37</v>
      </c>
      <c r="E78" s="1">
        <v>43977.794050925928</v>
      </c>
      <c r="F78" s="1">
        <v>43977.502384259256</v>
      </c>
      <c r="G78" t="s">
        <v>562</v>
      </c>
      <c r="H78" s="4" t="s">
        <v>1156</v>
      </c>
      <c r="I78" t="s">
        <v>94</v>
      </c>
      <c r="J78" t="s">
        <v>95</v>
      </c>
      <c r="K78" t="s">
        <v>96</v>
      </c>
      <c r="N78" t="b">
        <v>0</v>
      </c>
      <c r="O78">
        <v>0</v>
      </c>
      <c r="P78">
        <v>4444</v>
      </c>
      <c r="Q78">
        <v>4960</v>
      </c>
      <c r="R78">
        <v>23092</v>
      </c>
      <c r="AC78" t="s">
        <v>42</v>
      </c>
      <c r="AD78" t="s">
        <v>43</v>
      </c>
      <c r="AE78" t="b">
        <v>0</v>
      </c>
      <c r="AF78" t="s">
        <v>44</v>
      </c>
      <c r="AG78" t="s">
        <v>45</v>
      </c>
      <c r="AH78" t="s">
        <v>46</v>
      </c>
      <c r="AI78" t="s">
        <v>47</v>
      </c>
    </row>
    <row r="79" spans="1:36" x14ac:dyDescent="0.2">
      <c r="A79" t="s">
        <v>35</v>
      </c>
      <c r="B79">
        <v>1.2660358135333801E+18</v>
      </c>
      <c r="C79" t="s">
        <v>36</v>
      </c>
      <c r="D79" t="s">
        <v>37</v>
      </c>
      <c r="E79" s="1">
        <v>43979.66474537037</v>
      </c>
      <c r="F79" s="1">
        <v>43979.373078703706</v>
      </c>
      <c r="G79" t="s">
        <v>276</v>
      </c>
      <c r="H79" t="s">
        <v>1158</v>
      </c>
      <c r="I79" t="s">
        <v>277</v>
      </c>
      <c r="J79" t="s">
        <v>278</v>
      </c>
      <c r="K79" t="s">
        <v>78</v>
      </c>
      <c r="N79" t="b">
        <v>0</v>
      </c>
      <c r="O79">
        <v>0</v>
      </c>
      <c r="P79">
        <v>16720</v>
      </c>
      <c r="Q79">
        <v>1408</v>
      </c>
      <c r="R79">
        <v>68468</v>
      </c>
      <c r="AC79" t="s">
        <v>84</v>
      </c>
      <c r="AD79" t="s">
        <v>43</v>
      </c>
      <c r="AE79" t="b">
        <v>0</v>
      </c>
      <c r="AF79" t="s">
        <v>44</v>
      </c>
      <c r="AG79" t="s">
        <v>45</v>
      </c>
      <c r="AH79" t="s">
        <v>46</v>
      </c>
      <c r="AI79" t="s">
        <v>47</v>
      </c>
    </row>
    <row r="80" spans="1:36" x14ac:dyDescent="0.2">
      <c r="A80" t="s">
        <v>35</v>
      </c>
      <c r="B80">
        <v>1.2620107399521999E+18</v>
      </c>
      <c r="C80" t="s">
        <v>36</v>
      </c>
      <c r="D80" t="s">
        <v>37</v>
      </c>
      <c r="E80" s="1">
        <v>43968.557662037034</v>
      </c>
      <c r="F80" s="1">
        <v>43968.26599537037</v>
      </c>
      <c r="G80" t="s">
        <v>563</v>
      </c>
      <c r="H80" t="s">
        <v>1158</v>
      </c>
      <c r="I80" t="s">
        <v>564</v>
      </c>
      <c r="J80" t="s">
        <v>565</v>
      </c>
      <c r="K80" t="s">
        <v>41</v>
      </c>
      <c r="N80" t="b">
        <v>0</v>
      </c>
      <c r="O80">
        <v>0</v>
      </c>
      <c r="P80">
        <v>39</v>
      </c>
      <c r="Q80">
        <v>150</v>
      </c>
      <c r="R80">
        <v>573</v>
      </c>
      <c r="AC80" t="s">
        <v>56</v>
      </c>
      <c r="AD80" t="s">
        <v>43</v>
      </c>
      <c r="AE80" t="b">
        <v>0</v>
      </c>
      <c r="AF80" t="s">
        <v>44</v>
      </c>
      <c r="AG80" t="s">
        <v>45</v>
      </c>
      <c r="AH80" t="s">
        <v>46</v>
      </c>
      <c r="AI80" t="s">
        <v>47</v>
      </c>
    </row>
    <row r="81" spans="1:36" x14ac:dyDescent="0.2">
      <c r="A81" t="s">
        <v>35</v>
      </c>
      <c r="B81">
        <v>1.2642975449279601E+18</v>
      </c>
      <c r="C81" t="s">
        <v>36</v>
      </c>
      <c r="D81" t="s">
        <v>37</v>
      </c>
      <c r="E81" s="1">
        <v>43974.868032407408</v>
      </c>
      <c r="F81" s="1">
        <v>43974.576365740744</v>
      </c>
      <c r="G81" t="s">
        <v>566</v>
      </c>
      <c r="H81" t="s">
        <v>1158</v>
      </c>
      <c r="I81" t="s">
        <v>79</v>
      </c>
      <c r="J81" t="s">
        <v>80</v>
      </c>
      <c r="K81" t="s">
        <v>81</v>
      </c>
      <c r="M81" t="s">
        <v>170</v>
      </c>
      <c r="N81" t="b">
        <v>0</v>
      </c>
      <c r="O81">
        <v>0</v>
      </c>
      <c r="P81">
        <v>580</v>
      </c>
      <c r="Q81">
        <v>769</v>
      </c>
      <c r="R81">
        <v>71893</v>
      </c>
      <c r="AC81" t="s">
        <v>82</v>
      </c>
      <c r="AD81" t="s">
        <v>43</v>
      </c>
      <c r="AE81" t="b">
        <v>0</v>
      </c>
      <c r="AF81" t="s">
        <v>44</v>
      </c>
      <c r="AG81" t="s">
        <v>45</v>
      </c>
      <c r="AH81" t="s">
        <v>46</v>
      </c>
      <c r="AI81" t="s">
        <v>47</v>
      </c>
    </row>
    <row r="82" spans="1:36" x14ac:dyDescent="0.2">
      <c r="A82" t="s">
        <v>35</v>
      </c>
      <c r="B82">
        <v>1.2681138744205499E+18</v>
      </c>
      <c r="C82" t="s">
        <v>48</v>
      </c>
      <c r="D82" t="s">
        <v>37</v>
      </c>
      <c r="E82" s="1">
        <v>43985.399097222224</v>
      </c>
      <c r="F82" s="1">
        <v>43985.107430555552</v>
      </c>
      <c r="G82" t="s">
        <v>89</v>
      </c>
      <c r="H82" t="s">
        <v>1158</v>
      </c>
      <c r="I82" t="s">
        <v>90</v>
      </c>
      <c r="J82" t="s">
        <v>91</v>
      </c>
      <c r="K82" t="s">
        <v>78</v>
      </c>
      <c r="N82" t="b">
        <v>0</v>
      </c>
      <c r="O82">
        <v>0</v>
      </c>
      <c r="P82">
        <v>588</v>
      </c>
      <c r="Q82">
        <v>2613</v>
      </c>
      <c r="R82">
        <v>4506</v>
      </c>
      <c r="AC82" t="s">
        <v>42</v>
      </c>
      <c r="AD82" t="s">
        <v>43</v>
      </c>
      <c r="AE82" t="b">
        <v>0</v>
      </c>
      <c r="AF82" t="s">
        <v>44</v>
      </c>
      <c r="AG82" t="s">
        <v>45</v>
      </c>
      <c r="AH82" t="s">
        <v>46</v>
      </c>
      <c r="AI82" t="s">
        <v>47</v>
      </c>
    </row>
    <row r="83" spans="1:36" x14ac:dyDescent="0.2">
      <c r="A83" t="s">
        <v>35</v>
      </c>
      <c r="B83">
        <v>1.26573819699167E+18</v>
      </c>
      <c r="C83" t="s">
        <v>36</v>
      </c>
      <c r="D83" t="s">
        <v>37</v>
      </c>
      <c r="E83" s="1">
        <v>43978.8434837963</v>
      </c>
      <c r="F83" s="1">
        <v>43978.551817129628</v>
      </c>
      <c r="G83" t="s">
        <v>567</v>
      </c>
      <c r="H83" s="4" t="s">
        <v>1155</v>
      </c>
      <c r="I83" t="s">
        <v>303</v>
      </c>
      <c r="J83" t="s">
        <v>303</v>
      </c>
      <c r="K83" t="s">
        <v>41</v>
      </c>
      <c r="M83" t="s">
        <v>568</v>
      </c>
      <c r="N83" t="b">
        <v>0</v>
      </c>
      <c r="O83">
        <v>0</v>
      </c>
      <c r="P83">
        <v>1043</v>
      </c>
      <c r="Q83">
        <v>2971</v>
      </c>
      <c r="R83">
        <v>57223</v>
      </c>
      <c r="AC83" t="s">
        <v>42</v>
      </c>
      <c r="AD83" t="s">
        <v>43</v>
      </c>
      <c r="AE83" t="b">
        <v>0</v>
      </c>
      <c r="AF83" t="s">
        <v>44</v>
      </c>
      <c r="AG83" t="s">
        <v>45</v>
      </c>
      <c r="AH83" t="s">
        <v>46</v>
      </c>
      <c r="AI83" t="s">
        <v>47</v>
      </c>
    </row>
    <row r="84" spans="1:36" x14ac:dyDescent="0.2">
      <c r="A84" t="s">
        <v>35</v>
      </c>
      <c r="B84">
        <v>1.2669137856101E+18</v>
      </c>
      <c r="C84" t="s">
        <v>36</v>
      </c>
      <c r="D84" t="s">
        <v>37</v>
      </c>
      <c r="E84" s="1">
        <v>43982.087488425925</v>
      </c>
      <c r="F84" s="1">
        <v>43981.79582175926</v>
      </c>
      <c r="G84" t="s">
        <v>246</v>
      </c>
      <c r="H84" s="4" t="s">
        <v>1157</v>
      </c>
      <c r="I84" t="s">
        <v>247</v>
      </c>
      <c r="J84" t="s">
        <v>248</v>
      </c>
      <c r="K84" t="s">
        <v>249</v>
      </c>
      <c r="M84" t="s">
        <v>250</v>
      </c>
      <c r="N84" t="b">
        <v>0</v>
      </c>
      <c r="O84">
        <v>0</v>
      </c>
      <c r="P84">
        <v>350</v>
      </c>
      <c r="Q84">
        <v>587</v>
      </c>
      <c r="R84">
        <v>8439</v>
      </c>
      <c r="AC84" t="s">
        <v>49</v>
      </c>
      <c r="AD84" t="s">
        <v>43</v>
      </c>
      <c r="AE84" t="b">
        <v>0</v>
      </c>
      <c r="AF84" t="s">
        <v>44</v>
      </c>
      <c r="AG84" t="s">
        <v>45</v>
      </c>
      <c r="AH84" t="s">
        <v>46</v>
      </c>
      <c r="AI84" t="s">
        <v>47</v>
      </c>
    </row>
    <row r="85" spans="1:36" x14ac:dyDescent="0.2">
      <c r="A85" t="s">
        <v>35</v>
      </c>
      <c r="B85">
        <v>1.2631525208446001E+18</v>
      </c>
      <c r="C85" t="s">
        <v>50</v>
      </c>
      <c r="D85" t="s">
        <v>37</v>
      </c>
      <c r="E85" s="1">
        <v>43971.708368055559</v>
      </c>
      <c r="F85" s="1">
        <v>43971.416701388887</v>
      </c>
      <c r="G85" t="s">
        <v>365</v>
      </c>
      <c r="H85" t="s">
        <v>1158</v>
      </c>
      <c r="I85" t="s">
        <v>79</v>
      </c>
      <c r="J85" t="s">
        <v>80</v>
      </c>
      <c r="K85" t="s">
        <v>81</v>
      </c>
      <c r="M85" t="s">
        <v>121</v>
      </c>
      <c r="N85" t="b">
        <v>0</v>
      </c>
      <c r="O85">
        <v>0</v>
      </c>
      <c r="P85">
        <v>573</v>
      </c>
      <c r="Q85">
        <v>765</v>
      </c>
      <c r="R85">
        <v>71502</v>
      </c>
      <c r="AC85" t="s">
        <v>82</v>
      </c>
      <c r="AD85" t="s">
        <v>43</v>
      </c>
      <c r="AE85" t="b">
        <v>0</v>
      </c>
      <c r="AF85" t="s">
        <v>44</v>
      </c>
      <c r="AG85" t="s">
        <v>45</v>
      </c>
      <c r="AH85" t="s">
        <v>46</v>
      </c>
      <c r="AI85" t="s">
        <v>47</v>
      </c>
    </row>
    <row r="86" spans="1:36" x14ac:dyDescent="0.2">
      <c r="A86" t="s">
        <v>35</v>
      </c>
      <c r="B86">
        <v>1.2645877524078799E+18</v>
      </c>
      <c r="C86" t="s">
        <v>36</v>
      </c>
      <c r="D86" t="s">
        <v>37</v>
      </c>
      <c r="E86" s="1">
        <v>43975.668854166666</v>
      </c>
      <c r="F86" s="1">
        <v>43975.377187500002</v>
      </c>
      <c r="G86" t="s">
        <v>302</v>
      </c>
      <c r="H86" t="s">
        <v>1158</v>
      </c>
      <c r="I86" t="s">
        <v>79</v>
      </c>
      <c r="J86" t="s">
        <v>80</v>
      </c>
      <c r="K86" t="s">
        <v>81</v>
      </c>
      <c r="N86" t="b">
        <v>0</v>
      </c>
      <c r="O86">
        <v>0</v>
      </c>
      <c r="P86">
        <v>585</v>
      </c>
      <c r="Q86">
        <v>772</v>
      </c>
      <c r="R86">
        <v>72030</v>
      </c>
      <c r="AC86" t="s">
        <v>82</v>
      </c>
      <c r="AD86" t="s">
        <v>43</v>
      </c>
      <c r="AE86" t="b">
        <v>0</v>
      </c>
      <c r="AF86" t="s">
        <v>44</v>
      </c>
      <c r="AG86" t="s">
        <v>45</v>
      </c>
      <c r="AH86" t="s">
        <v>46</v>
      </c>
      <c r="AI86" t="s">
        <v>47</v>
      </c>
    </row>
    <row r="87" spans="1:36" x14ac:dyDescent="0.2">
      <c r="A87" t="s">
        <v>35</v>
      </c>
      <c r="B87">
        <v>1.2716980238447201E+18</v>
      </c>
      <c r="C87" t="s">
        <v>569</v>
      </c>
      <c r="D87" t="s">
        <v>37</v>
      </c>
      <c r="E87" s="1">
        <v>43995.289467592593</v>
      </c>
      <c r="F87" s="1">
        <v>43994.997800925928</v>
      </c>
      <c r="G87" t="s">
        <v>570</v>
      </c>
      <c r="H87" s="4" t="s">
        <v>1155</v>
      </c>
      <c r="I87" t="s">
        <v>571</v>
      </c>
      <c r="J87" t="s">
        <v>572</v>
      </c>
      <c r="K87" t="s">
        <v>41</v>
      </c>
      <c r="N87" t="b">
        <v>0</v>
      </c>
      <c r="O87">
        <v>0</v>
      </c>
      <c r="P87">
        <v>20</v>
      </c>
      <c r="Q87">
        <v>83</v>
      </c>
      <c r="R87">
        <v>430</v>
      </c>
      <c r="AC87" t="s">
        <v>42</v>
      </c>
      <c r="AD87" t="s">
        <v>43</v>
      </c>
      <c r="AE87" t="b">
        <v>0</v>
      </c>
      <c r="AF87" t="s">
        <v>44</v>
      </c>
      <c r="AG87" t="s">
        <v>45</v>
      </c>
      <c r="AH87" t="s">
        <v>46</v>
      </c>
      <c r="AI87" t="s">
        <v>47</v>
      </c>
    </row>
    <row r="88" spans="1:36" x14ac:dyDescent="0.2">
      <c r="A88" t="s">
        <v>35</v>
      </c>
      <c r="B88">
        <v>1.2651389641192499E+18</v>
      </c>
      <c r="C88" t="s">
        <v>36</v>
      </c>
      <c r="D88" t="s">
        <v>37</v>
      </c>
      <c r="E88" s="1">
        <v>43977.18990740741</v>
      </c>
      <c r="F88" s="1">
        <v>43976.898240740738</v>
      </c>
      <c r="G88" t="s">
        <v>573</v>
      </c>
      <c r="H88" s="4" t="s">
        <v>1156</v>
      </c>
      <c r="I88" t="s">
        <v>73</v>
      </c>
      <c r="J88" t="s">
        <v>74</v>
      </c>
      <c r="K88" t="s">
        <v>75</v>
      </c>
      <c r="M88" t="s">
        <v>574</v>
      </c>
      <c r="N88" t="b">
        <v>0</v>
      </c>
      <c r="O88">
        <v>0</v>
      </c>
      <c r="P88">
        <v>1712</v>
      </c>
      <c r="Q88">
        <v>5001</v>
      </c>
      <c r="R88">
        <v>22738</v>
      </c>
      <c r="AC88" t="s">
        <v>49</v>
      </c>
      <c r="AD88" t="s">
        <v>43</v>
      </c>
      <c r="AE88" t="b">
        <v>0</v>
      </c>
      <c r="AF88" t="s">
        <v>44</v>
      </c>
      <c r="AG88" t="s">
        <v>45</v>
      </c>
      <c r="AH88" t="s">
        <v>46</v>
      </c>
      <c r="AI88" t="s">
        <v>47</v>
      </c>
    </row>
    <row r="89" spans="1:36" x14ac:dyDescent="0.2">
      <c r="A89" t="s">
        <v>35</v>
      </c>
      <c r="B89">
        <v>1.2646306676204301E+18</v>
      </c>
      <c r="C89" t="s">
        <v>36</v>
      </c>
      <c r="D89" t="s">
        <v>37</v>
      </c>
      <c r="E89" s="1">
        <v>43975.787280092591</v>
      </c>
      <c r="F89" s="1">
        <v>43975.495613425926</v>
      </c>
      <c r="G89" t="s">
        <v>575</v>
      </c>
      <c r="H89" t="s">
        <v>1158</v>
      </c>
      <c r="I89" t="s">
        <v>76</v>
      </c>
      <c r="J89" t="s">
        <v>77</v>
      </c>
      <c r="K89" t="s">
        <v>41</v>
      </c>
      <c r="N89" t="b">
        <v>0</v>
      </c>
      <c r="O89">
        <v>0</v>
      </c>
      <c r="P89">
        <v>298</v>
      </c>
      <c r="Q89">
        <v>411</v>
      </c>
      <c r="R89">
        <v>6455</v>
      </c>
      <c r="AC89" t="s">
        <v>49</v>
      </c>
      <c r="AD89" t="s">
        <v>43</v>
      </c>
      <c r="AE89" t="b">
        <v>0</v>
      </c>
      <c r="AF89" t="s">
        <v>44</v>
      </c>
      <c r="AG89" t="s">
        <v>45</v>
      </c>
      <c r="AH89" t="s">
        <v>46</v>
      </c>
      <c r="AI89" t="s">
        <v>47</v>
      </c>
    </row>
    <row r="90" spans="1:36" x14ac:dyDescent="0.2">
      <c r="A90" t="s">
        <v>35</v>
      </c>
      <c r="B90">
        <v>1.2646932095039501E+18</v>
      </c>
      <c r="C90" t="s">
        <v>36</v>
      </c>
      <c r="D90" t="s">
        <v>37</v>
      </c>
      <c r="E90" s="1">
        <v>43975.959861111114</v>
      </c>
      <c r="F90" s="1">
        <v>43975.668194444443</v>
      </c>
      <c r="G90" t="s">
        <v>576</v>
      </c>
      <c r="H90" s="4" t="s">
        <v>1156</v>
      </c>
      <c r="I90" t="s">
        <v>577</v>
      </c>
      <c r="J90" t="s">
        <v>578</v>
      </c>
      <c r="K90" t="s">
        <v>78</v>
      </c>
      <c r="M90" t="s">
        <v>579</v>
      </c>
      <c r="N90" t="b">
        <v>0</v>
      </c>
      <c r="O90">
        <v>0</v>
      </c>
      <c r="P90">
        <v>3542</v>
      </c>
      <c r="Q90">
        <v>4433</v>
      </c>
      <c r="R90">
        <v>17628</v>
      </c>
      <c r="AC90" t="s">
        <v>42</v>
      </c>
      <c r="AD90" t="s">
        <v>43</v>
      </c>
      <c r="AE90" t="b">
        <v>0</v>
      </c>
      <c r="AF90" t="s">
        <v>44</v>
      </c>
      <c r="AG90" t="s">
        <v>45</v>
      </c>
      <c r="AH90" t="s">
        <v>46</v>
      </c>
      <c r="AI90" t="s">
        <v>47</v>
      </c>
    </row>
    <row r="91" spans="1:36" x14ac:dyDescent="0.2">
      <c r="A91" t="s">
        <v>35</v>
      </c>
      <c r="B91">
        <v>1.26348820116067E+18</v>
      </c>
      <c r="C91" t="s">
        <v>48</v>
      </c>
      <c r="D91" t="s">
        <v>37</v>
      </c>
      <c r="E91" s="1">
        <v>43972.634675925925</v>
      </c>
      <c r="F91" s="1">
        <v>43972.343009259261</v>
      </c>
      <c r="G91" t="s">
        <v>580</v>
      </c>
      <c r="H91" t="s">
        <v>1158</v>
      </c>
      <c r="I91" t="s">
        <v>581</v>
      </c>
      <c r="J91" t="s">
        <v>582</v>
      </c>
      <c r="K91" t="s">
        <v>583</v>
      </c>
      <c r="N91" t="b">
        <v>0</v>
      </c>
      <c r="O91">
        <v>0</v>
      </c>
      <c r="P91">
        <v>763</v>
      </c>
      <c r="Q91">
        <v>1229</v>
      </c>
      <c r="R91">
        <v>670</v>
      </c>
      <c r="AC91" t="s">
        <v>42</v>
      </c>
      <c r="AD91" t="s">
        <v>43</v>
      </c>
      <c r="AE91" t="b">
        <v>0</v>
      </c>
      <c r="AF91" t="s">
        <v>44</v>
      </c>
      <c r="AG91" t="s">
        <v>45</v>
      </c>
      <c r="AH91" t="s">
        <v>46</v>
      </c>
      <c r="AI91" t="s">
        <v>47</v>
      </c>
    </row>
    <row r="92" spans="1:36" x14ac:dyDescent="0.2">
      <c r="A92" t="s">
        <v>35</v>
      </c>
      <c r="B92">
        <v>1.2633007299193001E+18</v>
      </c>
      <c r="C92" t="s">
        <v>48</v>
      </c>
      <c r="D92" t="s">
        <v>37</v>
      </c>
      <c r="E92" s="1">
        <v>43972.117349537039</v>
      </c>
      <c r="F92" s="1">
        <v>43971.825682870367</v>
      </c>
      <c r="G92" t="s">
        <v>584</v>
      </c>
      <c r="H92" s="4" t="s">
        <v>1156</v>
      </c>
      <c r="I92" t="s">
        <v>585</v>
      </c>
      <c r="J92" t="s">
        <v>586</v>
      </c>
      <c r="K92" t="s">
        <v>587</v>
      </c>
      <c r="N92" t="b">
        <v>0</v>
      </c>
      <c r="O92">
        <v>0</v>
      </c>
      <c r="P92">
        <v>791</v>
      </c>
      <c r="Q92">
        <v>841</v>
      </c>
      <c r="R92">
        <v>5052</v>
      </c>
      <c r="AC92" t="s">
        <v>49</v>
      </c>
      <c r="AD92" t="s">
        <v>43</v>
      </c>
      <c r="AE92" t="b">
        <v>0</v>
      </c>
      <c r="AF92" t="s">
        <v>44</v>
      </c>
      <c r="AG92" t="s">
        <v>45</v>
      </c>
      <c r="AH92" t="s">
        <v>46</v>
      </c>
      <c r="AI92" t="s">
        <v>47</v>
      </c>
    </row>
    <row r="93" spans="1:36" x14ac:dyDescent="0.2">
      <c r="A93" t="s">
        <v>62</v>
      </c>
      <c r="B93">
        <v>1.26863362364256E+18</v>
      </c>
      <c r="C93" t="s">
        <v>36</v>
      </c>
      <c r="D93" t="s">
        <v>37</v>
      </c>
      <c r="E93" s="1">
        <v>43986.833333333336</v>
      </c>
      <c r="F93" s="1">
        <v>43986.541666666664</v>
      </c>
      <c r="G93" t="s">
        <v>588</v>
      </c>
      <c r="H93" t="s">
        <v>1158</v>
      </c>
      <c r="I93" t="s">
        <v>589</v>
      </c>
      <c r="J93" t="s">
        <v>590</v>
      </c>
      <c r="K93" t="s">
        <v>41</v>
      </c>
      <c r="N93" t="b">
        <v>0</v>
      </c>
      <c r="O93">
        <v>0</v>
      </c>
      <c r="P93">
        <v>522</v>
      </c>
      <c r="Q93">
        <v>81</v>
      </c>
      <c r="R93">
        <v>31058</v>
      </c>
      <c r="V93" t="s">
        <v>41</v>
      </c>
      <c r="W93" t="s">
        <v>63</v>
      </c>
      <c r="X93" t="s">
        <v>64</v>
      </c>
      <c r="Y93" t="s">
        <v>65</v>
      </c>
      <c r="Z93" t="s">
        <v>66</v>
      </c>
      <c r="AC93" t="s">
        <v>42</v>
      </c>
      <c r="AD93" t="s">
        <v>43</v>
      </c>
      <c r="AE93" t="b">
        <v>0</v>
      </c>
      <c r="AJ93" t="s">
        <v>66</v>
      </c>
    </row>
    <row r="94" spans="1:36" x14ac:dyDescent="0.2">
      <c r="A94" t="s">
        <v>35</v>
      </c>
      <c r="B94">
        <v>1.2635218995999501E+18</v>
      </c>
      <c r="C94" t="s">
        <v>36</v>
      </c>
      <c r="D94" t="s">
        <v>37</v>
      </c>
      <c r="E94" s="1">
        <v>43972.727662037039</v>
      </c>
      <c r="F94" s="1">
        <v>43972.435995370368</v>
      </c>
      <c r="G94" t="s">
        <v>591</v>
      </c>
      <c r="H94" s="4" t="s">
        <v>1156</v>
      </c>
      <c r="I94" t="s">
        <v>592</v>
      </c>
      <c r="J94" t="s">
        <v>593</v>
      </c>
      <c r="K94" t="s">
        <v>41</v>
      </c>
      <c r="N94" t="b">
        <v>0</v>
      </c>
      <c r="O94">
        <v>0</v>
      </c>
      <c r="P94">
        <v>645</v>
      </c>
      <c r="Q94">
        <v>1114</v>
      </c>
      <c r="R94">
        <v>35360</v>
      </c>
      <c r="AC94" t="s">
        <v>56</v>
      </c>
      <c r="AD94" t="s">
        <v>43</v>
      </c>
      <c r="AE94" t="b">
        <v>0</v>
      </c>
      <c r="AF94" t="s">
        <v>44</v>
      </c>
      <c r="AG94" t="s">
        <v>45</v>
      </c>
      <c r="AH94" t="s">
        <v>46</v>
      </c>
      <c r="AI94" t="s">
        <v>47</v>
      </c>
    </row>
    <row r="95" spans="1:36" x14ac:dyDescent="0.2">
      <c r="A95" t="s">
        <v>35</v>
      </c>
      <c r="B95">
        <v>1.2711869881215099E+18</v>
      </c>
      <c r="C95" t="s">
        <v>36</v>
      </c>
      <c r="D95" t="s">
        <v>37</v>
      </c>
      <c r="E95" s="1">
        <v>43993.879282407404</v>
      </c>
      <c r="F95" s="1">
        <v>43993.58761574074</v>
      </c>
      <c r="G95" t="s">
        <v>594</v>
      </c>
      <c r="H95" t="s">
        <v>1158</v>
      </c>
      <c r="I95" t="s">
        <v>595</v>
      </c>
      <c r="J95" t="s">
        <v>596</v>
      </c>
      <c r="K95" t="s">
        <v>597</v>
      </c>
      <c r="N95" t="b">
        <v>0</v>
      </c>
      <c r="O95">
        <v>0</v>
      </c>
      <c r="P95">
        <v>22513</v>
      </c>
      <c r="Q95">
        <v>21879</v>
      </c>
      <c r="R95">
        <v>35251</v>
      </c>
      <c r="AC95" t="s">
        <v>49</v>
      </c>
      <c r="AD95" t="s">
        <v>43</v>
      </c>
      <c r="AE95" t="b">
        <v>0</v>
      </c>
      <c r="AF95" t="s">
        <v>44</v>
      </c>
      <c r="AG95" t="s">
        <v>45</v>
      </c>
      <c r="AH95" t="s">
        <v>46</v>
      </c>
      <c r="AI95" t="s">
        <v>47</v>
      </c>
    </row>
    <row r="96" spans="1:36" x14ac:dyDescent="0.2">
      <c r="A96" t="s">
        <v>35</v>
      </c>
      <c r="B96">
        <v>1.27170006310274E+18</v>
      </c>
      <c r="C96" t="s">
        <v>36</v>
      </c>
      <c r="D96" t="s">
        <v>37</v>
      </c>
      <c r="E96" s="1">
        <v>43995.295092592591</v>
      </c>
      <c r="F96" s="1">
        <v>43995.003425925926</v>
      </c>
      <c r="G96" t="s">
        <v>396</v>
      </c>
      <c r="H96" s="4" t="s">
        <v>1155</v>
      </c>
      <c r="I96" t="s">
        <v>397</v>
      </c>
      <c r="J96" t="s">
        <v>398</v>
      </c>
      <c r="K96" t="s">
        <v>41</v>
      </c>
      <c r="N96" t="b">
        <v>0</v>
      </c>
      <c r="O96">
        <v>0</v>
      </c>
      <c r="P96">
        <v>539</v>
      </c>
      <c r="Q96">
        <v>320</v>
      </c>
      <c r="R96">
        <v>19051</v>
      </c>
      <c r="AC96" t="s">
        <v>42</v>
      </c>
      <c r="AD96" t="s">
        <v>43</v>
      </c>
      <c r="AE96" t="b">
        <v>0</v>
      </c>
      <c r="AF96" t="s">
        <v>44</v>
      </c>
      <c r="AG96" t="s">
        <v>45</v>
      </c>
      <c r="AH96" t="s">
        <v>46</v>
      </c>
      <c r="AI96" t="s">
        <v>47</v>
      </c>
    </row>
    <row r="97" spans="1:35" x14ac:dyDescent="0.2">
      <c r="A97" t="s">
        <v>35</v>
      </c>
      <c r="B97">
        <v>1.26295258577602E+18</v>
      </c>
      <c r="C97" t="s">
        <v>52</v>
      </c>
      <c r="D97" t="s">
        <v>37</v>
      </c>
      <c r="E97" s="1">
        <v>43971.156655092593</v>
      </c>
      <c r="F97" s="1">
        <v>43970.864988425928</v>
      </c>
      <c r="G97" t="s">
        <v>598</v>
      </c>
      <c r="H97" s="4" t="s">
        <v>1155</v>
      </c>
      <c r="I97" t="s">
        <v>261</v>
      </c>
      <c r="J97" t="s">
        <v>262</v>
      </c>
      <c r="K97" t="s">
        <v>103</v>
      </c>
      <c r="N97" t="b">
        <v>0</v>
      </c>
      <c r="O97">
        <v>0</v>
      </c>
      <c r="P97">
        <v>4101</v>
      </c>
      <c r="Q97">
        <v>4962</v>
      </c>
      <c r="R97">
        <v>19712</v>
      </c>
      <c r="AC97" t="s">
        <v>42</v>
      </c>
      <c r="AD97" t="s">
        <v>43</v>
      </c>
      <c r="AE97" t="b">
        <v>0</v>
      </c>
      <c r="AF97" t="s">
        <v>44</v>
      </c>
      <c r="AG97" t="s">
        <v>45</v>
      </c>
      <c r="AH97" t="s">
        <v>46</v>
      </c>
      <c r="AI97" t="s">
        <v>47</v>
      </c>
    </row>
    <row r="98" spans="1:35" x14ac:dyDescent="0.2">
      <c r="A98" t="s">
        <v>35</v>
      </c>
      <c r="B98">
        <v>1.2663921685176599E+18</v>
      </c>
      <c r="C98" t="s">
        <v>48</v>
      </c>
      <c r="D98" t="s">
        <v>37</v>
      </c>
      <c r="E98" s="1">
        <v>43980.648101851853</v>
      </c>
      <c r="F98" s="1">
        <v>43980.356435185182</v>
      </c>
      <c r="G98" t="s">
        <v>599</v>
      </c>
      <c r="H98" s="4" t="s">
        <v>1157</v>
      </c>
      <c r="I98" t="s">
        <v>90</v>
      </c>
      <c r="J98" t="s">
        <v>91</v>
      </c>
      <c r="K98" t="s">
        <v>78</v>
      </c>
      <c r="N98" t="b">
        <v>0</v>
      </c>
      <c r="O98">
        <v>0</v>
      </c>
      <c r="P98">
        <v>584</v>
      </c>
      <c r="Q98">
        <v>2594</v>
      </c>
      <c r="R98">
        <v>4353</v>
      </c>
      <c r="AC98" t="s">
        <v>42</v>
      </c>
      <c r="AD98" t="s">
        <v>43</v>
      </c>
      <c r="AE98" t="b">
        <v>0</v>
      </c>
      <c r="AF98" t="s">
        <v>44</v>
      </c>
      <c r="AG98" t="s">
        <v>45</v>
      </c>
      <c r="AH98" t="s">
        <v>46</v>
      </c>
      <c r="AI98" t="s">
        <v>47</v>
      </c>
    </row>
    <row r="99" spans="1:35" x14ac:dyDescent="0.2">
      <c r="A99" t="s">
        <v>35</v>
      </c>
      <c r="B99">
        <v>1.26292029781395E+18</v>
      </c>
      <c r="C99" t="s">
        <v>36</v>
      </c>
      <c r="D99" t="s">
        <v>37</v>
      </c>
      <c r="E99" s="1">
        <v>43971.067557870374</v>
      </c>
      <c r="F99" s="1">
        <v>43970.775891203702</v>
      </c>
      <c r="G99" t="s">
        <v>600</v>
      </c>
      <c r="H99" s="4" t="s">
        <v>1155</v>
      </c>
      <c r="I99" t="s">
        <v>601</v>
      </c>
      <c r="J99" t="s">
        <v>602</v>
      </c>
      <c r="K99" t="s">
        <v>41</v>
      </c>
      <c r="N99" t="b">
        <v>0</v>
      </c>
      <c r="O99">
        <v>0</v>
      </c>
      <c r="P99">
        <v>5419</v>
      </c>
      <c r="Q99">
        <v>3815</v>
      </c>
      <c r="R99">
        <v>72824</v>
      </c>
      <c r="AC99" t="s">
        <v>42</v>
      </c>
      <c r="AD99" t="s">
        <v>43</v>
      </c>
      <c r="AE99" t="b">
        <v>0</v>
      </c>
      <c r="AF99" t="s">
        <v>44</v>
      </c>
      <c r="AG99" t="s">
        <v>45</v>
      </c>
      <c r="AH99" t="s">
        <v>46</v>
      </c>
      <c r="AI99" t="s">
        <v>47</v>
      </c>
    </row>
    <row r="100" spans="1:35" x14ac:dyDescent="0.2">
      <c r="A100" t="s">
        <v>35</v>
      </c>
      <c r="B100">
        <v>1.2629582520498299E+18</v>
      </c>
      <c r="C100" t="s">
        <v>36</v>
      </c>
      <c r="D100" t="s">
        <v>37</v>
      </c>
      <c r="E100" s="1">
        <v>43971.172291666669</v>
      </c>
      <c r="F100" s="1">
        <v>43970.880624999998</v>
      </c>
      <c r="G100" t="s">
        <v>603</v>
      </c>
      <c r="H100" t="s">
        <v>1158</v>
      </c>
      <c r="I100" t="s">
        <v>76</v>
      </c>
      <c r="J100" t="s">
        <v>77</v>
      </c>
      <c r="K100" t="s">
        <v>41</v>
      </c>
      <c r="N100" t="b">
        <v>0</v>
      </c>
      <c r="O100">
        <v>0</v>
      </c>
      <c r="P100">
        <v>292</v>
      </c>
      <c r="Q100">
        <v>412</v>
      </c>
      <c r="R100">
        <v>6387</v>
      </c>
      <c r="AC100" t="s">
        <v>49</v>
      </c>
      <c r="AD100" t="s">
        <v>43</v>
      </c>
      <c r="AE100" t="b">
        <v>0</v>
      </c>
      <c r="AF100" t="s">
        <v>44</v>
      </c>
      <c r="AG100" t="s">
        <v>45</v>
      </c>
      <c r="AH100" t="s">
        <v>46</v>
      </c>
      <c r="AI100" t="s">
        <v>47</v>
      </c>
    </row>
    <row r="101" spans="1:35" x14ac:dyDescent="0.2">
      <c r="A101" t="s">
        <v>35</v>
      </c>
      <c r="B101">
        <v>1.2639349061004101E+18</v>
      </c>
      <c r="C101" t="s">
        <v>36</v>
      </c>
      <c r="D101" t="s">
        <v>37</v>
      </c>
      <c r="E101" s="1">
        <v>43973.867349537039</v>
      </c>
      <c r="F101" s="1">
        <v>43973.575682870367</v>
      </c>
      <c r="G101" t="s">
        <v>604</v>
      </c>
      <c r="H101" t="s">
        <v>1158</v>
      </c>
      <c r="I101" t="s">
        <v>605</v>
      </c>
      <c r="J101" t="s">
        <v>606</v>
      </c>
      <c r="K101" t="s">
        <v>106</v>
      </c>
      <c r="N101" t="b">
        <v>0</v>
      </c>
      <c r="O101">
        <v>0</v>
      </c>
      <c r="P101">
        <v>2454</v>
      </c>
      <c r="Q101">
        <v>2149</v>
      </c>
      <c r="R101">
        <v>102798</v>
      </c>
      <c r="AC101" t="s">
        <v>56</v>
      </c>
      <c r="AD101" t="s">
        <v>43</v>
      </c>
      <c r="AE101" t="b">
        <v>0</v>
      </c>
      <c r="AF101" t="s">
        <v>44</v>
      </c>
      <c r="AG101" t="s">
        <v>45</v>
      </c>
      <c r="AH101" t="s">
        <v>46</v>
      </c>
      <c r="AI101" t="s">
        <v>47</v>
      </c>
    </row>
    <row r="102" spans="1:35" x14ac:dyDescent="0.2">
      <c r="A102" t="s">
        <v>35</v>
      </c>
      <c r="B102">
        <v>1.2710955771372101E+18</v>
      </c>
      <c r="C102" t="s">
        <v>36</v>
      </c>
      <c r="D102" t="s">
        <v>37</v>
      </c>
      <c r="E102" s="1">
        <v>43993.62703703704</v>
      </c>
      <c r="F102" s="1">
        <v>43993.335370370369</v>
      </c>
      <c r="G102" t="s">
        <v>401</v>
      </c>
      <c r="H102" s="4" t="s">
        <v>1156</v>
      </c>
      <c r="I102" t="s">
        <v>402</v>
      </c>
      <c r="J102" t="s">
        <v>403</v>
      </c>
      <c r="K102" t="s">
        <v>404</v>
      </c>
      <c r="N102" t="b">
        <v>0</v>
      </c>
      <c r="O102">
        <v>0</v>
      </c>
      <c r="P102">
        <v>125</v>
      </c>
      <c r="Q102">
        <v>99</v>
      </c>
      <c r="R102">
        <v>1719</v>
      </c>
      <c r="AC102" t="s">
        <v>49</v>
      </c>
      <c r="AD102" t="s">
        <v>43</v>
      </c>
      <c r="AE102" t="b">
        <v>0</v>
      </c>
      <c r="AF102" t="s">
        <v>44</v>
      </c>
      <c r="AG102" t="s">
        <v>45</v>
      </c>
      <c r="AH102" t="s">
        <v>46</v>
      </c>
      <c r="AI102" t="s">
        <v>47</v>
      </c>
    </row>
    <row r="103" spans="1:35" x14ac:dyDescent="0.2">
      <c r="A103" t="s">
        <v>35</v>
      </c>
      <c r="B103">
        <v>1.2620445889208499E+18</v>
      </c>
      <c r="C103" t="s">
        <v>50</v>
      </c>
      <c r="D103" t="s">
        <v>37</v>
      </c>
      <c r="E103" s="1">
        <v>43968.651064814818</v>
      </c>
      <c r="F103" s="1">
        <v>43968.359398148146</v>
      </c>
      <c r="G103" t="s">
        <v>607</v>
      </c>
      <c r="H103" t="s">
        <v>1158</v>
      </c>
      <c r="I103" t="s">
        <v>79</v>
      </c>
      <c r="J103" t="s">
        <v>80</v>
      </c>
      <c r="K103" t="s">
        <v>81</v>
      </c>
      <c r="M103" t="s">
        <v>608</v>
      </c>
      <c r="N103" t="b">
        <v>0</v>
      </c>
      <c r="O103">
        <v>0</v>
      </c>
      <c r="P103">
        <v>565</v>
      </c>
      <c r="Q103">
        <v>760</v>
      </c>
      <c r="R103">
        <v>71225</v>
      </c>
      <c r="AC103" t="s">
        <v>82</v>
      </c>
      <c r="AD103" t="s">
        <v>43</v>
      </c>
      <c r="AE103" t="b">
        <v>0</v>
      </c>
      <c r="AF103" t="s">
        <v>44</v>
      </c>
      <c r="AG103" t="s">
        <v>45</v>
      </c>
      <c r="AH103" t="s">
        <v>46</v>
      </c>
      <c r="AI103" t="s">
        <v>47</v>
      </c>
    </row>
    <row r="104" spans="1:35" x14ac:dyDescent="0.2">
      <c r="A104" t="s">
        <v>35</v>
      </c>
      <c r="B104">
        <v>1.27130569433602E+18</v>
      </c>
      <c r="C104" t="s">
        <v>36</v>
      </c>
      <c r="D104" t="s">
        <v>37</v>
      </c>
      <c r="E104" s="1">
        <v>43994.20684027778</v>
      </c>
      <c r="F104" s="1">
        <v>43993.915173611109</v>
      </c>
      <c r="G104" t="s">
        <v>609</v>
      </c>
      <c r="H104" t="s">
        <v>1158</v>
      </c>
      <c r="I104" t="s">
        <v>610</v>
      </c>
      <c r="J104" t="s">
        <v>611</v>
      </c>
      <c r="K104" t="s">
        <v>142</v>
      </c>
      <c r="N104" t="b">
        <v>0</v>
      </c>
      <c r="O104">
        <v>0</v>
      </c>
      <c r="P104">
        <v>0</v>
      </c>
      <c r="Q104">
        <v>13</v>
      </c>
      <c r="R104">
        <v>3</v>
      </c>
      <c r="AC104" t="s">
        <v>42</v>
      </c>
      <c r="AD104" t="s">
        <v>43</v>
      </c>
      <c r="AE104" t="b">
        <v>0</v>
      </c>
      <c r="AF104" t="s">
        <v>44</v>
      </c>
      <c r="AG104" t="s">
        <v>45</v>
      </c>
      <c r="AH104" t="s">
        <v>46</v>
      </c>
      <c r="AI104" t="s">
        <v>47</v>
      </c>
    </row>
    <row r="105" spans="1:35" x14ac:dyDescent="0.2">
      <c r="A105" t="s">
        <v>35</v>
      </c>
      <c r="B105">
        <v>1.2620548400221199E+18</v>
      </c>
      <c r="C105" t="s">
        <v>50</v>
      </c>
      <c r="D105" t="s">
        <v>37</v>
      </c>
      <c r="E105" s="1">
        <v>43968.679351851853</v>
      </c>
      <c r="F105" s="1">
        <v>43968.387685185182</v>
      </c>
      <c r="G105" t="s">
        <v>612</v>
      </c>
      <c r="H105" t="s">
        <v>1158</v>
      </c>
      <c r="I105" t="s">
        <v>79</v>
      </c>
      <c r="J105" t="s">
        <v>80</v>
      </c>
      <c r="K105" t="s">
        <v>81</v>
      </c>
      <c r="M105" t="s">
        <v>121</v>
      </c>
      <c r="N105" t="b">
        <v>0</v>
      </c>
      <c r="O105">
        <v>0</v>
      </c>
      <c r="P105">
        <v>565</v>
      </c>
      <c r="Q105">
        <v>760</v>
      </c>
      <c r="R105">
        <v>71225</v>
      </c>
      <c r="AC105" t="s">
        <v>82</v>
      </c>
      <c r="AD105" t="s">
        <v>43</v>
      </c>
      <c r="AE105" t="b">
        <v>0</v>
      </c>
      <c r="AF105" t="s">
        <v>44</v>
      </c>
      <c r="AG105" t="s">
        <v>45</v>
      </c>
      <c r="AH105" t="s">
        <v>46</v>
      </c>
      <c r="AI105" t="s">
        <v>47</v>
      </c>
    </row>
    <row r="106" spans="1:35" x14ac:dyDescent="0.2">
      <c r="A106" t="s">
        <v>35</v>
      </c>
      <c r="B106">
        <v>1.27017463642111E+18</v>
      </c>
      <c r="C106" t="s">
        <v>36</v>
      </c>
      <c r="D106" t="s">
        <v>37</v>
      </c>
      <c r="E106" s="1">
        <v>43991.085717592592</v>
      </c>
      <c r="F106" s="1">
        <v>43990.794050925928</v>
      </c>
      <c r="G106" t="s">
        <v>613</v>
      </c>
      <c r="H106" s="4" t="s">
        <v>1156</v>
      </c>
      <c r="I106" t="s">
        <v>92</v>
      </c>
      <c r="J106" t="s">
        <v>197</v>
      </c>
      <c r="K106" t="s">
        <v>69</v>
      </c>
      <c r="N106" t="b">
        <v>0</v>
      </c>
      <c r="O106">
        <v>0</v>
      </c>
      <c r="P106">
        <v>1563</v>
      </c>
      <c r="Q106">
        <v>1468</v>
      </c>
      <c r="R106">
        <v>9431</v>
      </c>
      <c r="AC106" t="s">
        <v>49</v>
      </c>
      <c r="AD106" t="s">
        <v>43</v>
      </c>
      <c r="AE106" t="b">
        <v>0</v>
      </c>
      <c r="AF106" t="s">
        <v>44</v>
      </c>
      <c r="AG106" t="s">
        <v>45</v>
      </c>
      <c r="AH106" t="s">
        <v>46</v>
      </c>
      <c r="AI106" t="s">
        <v>47</v>
      </c>
    </row>
    <row r="107" spans="1:35" x14ac:dyDescent="0.2">
      <c r="A107" t="s">
        <v>35</v>
      </c>
      <c r="B107">
        <v>1.26280712134895E+18</v>
      </c>
      <c r="C107" t="s">
        <v>36</v>
      </c>
      <c r="D107" t="s">
        <v>37</v>
      </c>
      <c r="E107" s="1">
        <v>43970.755254629628</v>
      </c>
      <c r="F107" s="1">
        <v>43970.463587962964</v>
      </c>
      <c r="G107" t="s">
        <v>57</v>
      </c>
      <c r="H107" s="4" t="s">
        <v>1157</v>
      </c>
      <c r="I107" t="s">
        <v>58</v>
      </c>
      <c r="J107" t="s">
        <v>59</v>
      </c>
      <c r="K107" t="s">
        <v>41</v>
      </c>
      <c r="M107" t="s">
        <v>60</v>
      </c>
      <c r="N107" t="b">
        <v>0</v>
      </c>
      <c r="O107">
        <v>0</v>
      </c>
      <c r="P107">
        <v>1030</v>
      </c>
      <c r="Q107">
        <v>184</v>
      </c>
      <c r="R107">
        <v>525</v>
      </c>
      <c r="AC107" t="s">
        <v>49</v>
      </c>
      <c r="AD107" t="s">
        <v>43</v>
      </c>
      <c r="AE107" t="b">
        <v>0</v>
      </c>
      <c r="AF107" t="s">
        <v>44</v>
      </c>
      <c r="AG107" t="s">
        <v>45</v>
      </c>
      <c r="AH107" t="s">
        <v>46</v>
      </c>
      <c r="AI107" t="s">
        <v>47</v>
      </c>
    </row>
    <row r="108" spans="1:35" x14ac:dyDescent="0.2">
      <c r="A108" t="s">
        <v>35</v>
      </c>
      <c r="B108">
        <v>1.2689136909898801E+18</v>
      </c>
      <c r="C108" t="s">
        <v>36</v>
      </c>
      <c r="D108" t="s">
        <v>37</v>
      </c>
      <c r="E108" s="1">
        <v>43987.606168981481</v>
      </c>
      <c r="F108" s="1">
        <v>43987.314502314817</v>
      </c>
      <c r="G108" t="s">
        <v>614</v>
      </c>
      <c r="H108" t="s">
        <v>1158</v>
      </c>
      <c r="I108" t="s">
        <v>615</v>
      </c>
      <c r="J108" t="s">
        <v>616</v>
      </c>
      <c r="K108" t="s">
        <v>78</v>
      </c>
      <c r="N108" t="b">
        <v>0</v>
      </c>
      <c r="O108">
        <v>0</v>
      </c>
      <c r="P108">
        <v>8</v>
      </c>
      <c r="Q108">
        <v>25</v>
      </c>
      <c r="R108">
        <v>2134</v>
      </c>
      <c r="AC108" t="s">
        <v>42</v>
      </c>
      <c r="AD108" t="s">
        <v>43</v>
      </c>
      <c r="AE108" t="b">
        <v>0</v>
      </c>
      <c r="AF108" t="s">
        <v>44</v>
      </c>
      <c r="AG108" t="s">
        <v>45</v>
      </c>
      <c r="AH108" t="s">
        <v>46</v>
      </c>
      <c r="AI108" t="s">
        <v>47</v>
      </c>
    </row>
    <row r="109" spans="1:35" x14ac:dyDescent="0.2">
      <c r="A109" t="s">
        <v>35</v>
      </c>
      <c r="B109">
        <v>1.2662325586451599E+18</v>
      </c>
      <c r="C109" t="s">
        <v>134</v>
      </c>
      <c r="D109" t="s">
        <v>37</v>
      </c>
      <c r="E109" s="1">
        <v>43980.207662037035</v>
      </c>
      <c r="F109" s="1">
        <v>43979.915995370371</v>
      </c>
      <c r="G109" t="s">
        <v>372</v>
      </c>
      <c r="H109" s="4" t="s">
        <v>1156</v>
      </c>
      <c r="I109" t="s">
        <v>158</v>
      </c>
      <c r="J109" t="s">
        <v>159</v>
      </c>
      <c r="K109" t="s">
        <v>41</v>
      </c>
      <c r="N109" t="b">
        <v>0</v>
      </c>
      <c r="O109">
        <v>0</v>
      </c>
      <c r="P109">
        <v>53</v>
      </c>
      <c r="Q109">
        <v>48</v>
      </c>
      <c r="R109">
        <v>1606</v>
      </c>
      <c r="AC109" t="s">
        <v>49</v>
      </c>
      <c r="AD109" t="s">
        <v>43</v>
      </c>
      <c r="AE109" t="b">
        <v>0</v>
      </c>
      <c r="AF109" t="s">
        <v>44</v>
      </c>
      <c r="AG109" t="s">
        <v>45</v>
      </c>
      <c r="AH109" t="s">
        <v>46</v>
      </c>
      <c r="AI109" t="s">
        <v>47</v>
      </c>
    </row>
    <row r="110" spans="1:35" x14ac:dyDescent="0.2">
      <c r="A110" t="s">
        <v>35</v>
      </c>
      <c r="B110">
        <v>1.26717031603326E+18</v>
      </c>
      <c r="C110" t="s">
        <v>36</v>
      </c>
      <c r="D110" t="s">
        <v>37</v>
      </c>
      <c r="E110" s="1">
        <v>43982.795370370368</v>
      </c>
      <c r="F110" s="1">
        <v>43982.503703703704</v>
      </c>
      <c r="G110" t="s">
        <v>137</v>
      </c>
      <c r="H110" t="s">
        <v>1158</v>
      </c>
      <c r="I110" t="s">
        <v>138</v>
      </c>
      <c r="J110" t="s">
        <v>139</v>
      </c>
      <c r="K110" t="s">
        <v>41</v>
      </c>
      <c r="N110" t="b">
        <v>0</v>
      </c>
      <c r="O110">
        <v>0</v>
      </c>
      <c r="P110">
        <v>4320</v>
      </c>
      <c r="Q110">
        <v>3807</v>
      </c>
      <c r="R110">
        <v>186799</v>
      </c>
      <c r="AC110" t="s">
        <v>42</v>
      </c>
      <c r="AD110" t="s">
        <v>43</v>
      </c>
      <c r="AE110" t="b">
        <v>0</v>
      </c>
      <c r="AF110" t="s">
        <v>44</v>
      </c>
      <c r="AG110" t="s">
        <v>45</v>
      </c>
      <c r="AH110" t="s">
        <v>46</v>
      </c>
      <c r="AI110" t="s">
        <v>47</v>
      </c>
    </row>
    <row r="111" spans="1:35" x14ac:dyDescent="0.2">
      <c r="A111" t="s">
        <v>35</v>
      </c>
      <c r="B111">
        <v>1.27172581878851E+18</v>
      </c>
      <c r="C111" t="s">
        <v>36</v>
      </c>
      <c r="D111" t="s">
        <v>37</v>
      </c>
      <c r="E111" s="1">
        <v>43995.366168981483</v>
      </c>
      <c r="F111" s="1">
        <v>43995.074502314812</v>
      </c>
      <c r="G111" t="s">
        <v>617</v>
      </c>
      <c r="H111" t="s">
        <v>1158</v>
      </c>
      <c r="I111" t="s">
        <v>618</v>
      </c>
      <c r="J111" t="s">
        <v>619</v>
      </c>
      <c r="K111" t="s">
        <v>620</v>
      </c>
      <c r="N111" t="b">
        <v>0</v>
      </c>
      <c r="O111">
        <v>0</v>
      </c>
      <c r="P111">
        <v>37</v>
      </c>
      <c r="Q111">
        <v>210</v>
      </c>
      <c r="R111">
        <v>1376</v>
      </c>
      <c r="AC111" t="s">
        <v>49</v>
      </c>
      <c r="AD111" t="s">
        <v>43</v>
      </c>
      <c r="AE111" t="b">
        <v>0</v>
      </c>
      <c r="AF111" t="s">
        <v>44</v>
      </c>
      <c r="AG111" t="s">
        <v>45</v>
      </c>
      <c r="AH111" t="s">
        <v>46</v>
      </c>
      <c r="AI111" t="s">
        <v>47</v>
      </c>
    </row>
    <row r="112" spans="1:35" x14ac:dyDescent="0.2">
      <c r="A112" t="s">
        <v>35</v>
      </c>
      <c r="B112">
        <v>1.2722078975485599E+18</v>
      </c>
      <c r="C112" t="s">
        <v>36</v>
      </c>
      <c r="D112" t="s">
        <v>37</v>
      </c>
      <c r="E112" s="1">
        <v>43996.696446759262</v>
      </c>
      <c r="F112" s="1">
        <v>43996.404780092591</v>
      </c>
      <c r="G112" t="s">
        <v>621</v>
      </c>
      <c r="H112" s="4" t="s">
        <v>1155</v>
      </c>
      <c r="I112" t="s">
        <v>622</v>
      </c>
      <c r="J112" t="s">
        <v>623</v>
      </c>
      <c r="K112" t="s">
        <v>41</v>
      </c>
      <c r="N112" t="b">
        <v>0</v>
      </c>
      <c r="O112">
        <v>0</v>
      </c>
      <c r="P112">
        <v>822</v>
      </c>
      <c r="Q112">
        <v>894</v>
      </c>
      <c r="R112">
        <v>16890</v>
      </c>
      <c r="AC112" t="s">
        <v>42</v>
      </c>
      <c r="AD112" t="s">
        <v>43</v>
      </c>
      <c r="AE112" t="b">
        <v>0</v>
      </c>
      <c r="AF112" t="s">
        <v>44</v>
      </c>
      <c r="AG112" t="s">
        <v>45</v>
      </c>
      <c r="AH112" t="s">
        <v>46</v>
      </c>
      <c r="AI112" t="s">
        <v>47</v>
      </c>
    </row>
    <row r="113" spans="1:35" x14ac:dyDescent="0.2">
      <c r="A113" t="s">
        <v>35</v>
      </c>
      <c r="B113">
        <v>1.2668498271716201E+18</v>
      </c>
      <c r="C113" t="s">
        <v>36</v>
      </c>
      <c r="D113" t="s">
        <v>37</v>
      </c>
      <c r="E113" s="1">
        <v>43981.910995370374</v>
      </c>
      <c r="F113" s="1">
        <v>43981.619328703702</v>
      </c>
      <c r="G113" t="s">
        <v>624</v>
      </c>
      <c r="H113" t="s">
        <v>1158</v>
      </c>
      <c r="I113" t="s">
        <v>79</v>
      </c>
      <c r="J113" t="s">
        <v>80</v>
      </c>
      <c r="K113" t="s">
        <v>81</v>
      </c>
      <c r="M113" t="s">
        <v>170</v>
      </c>
      <c r="N113" t="b">
        <v>0</v>
      </c>
      <c r="O113">
        <v>0</v>
      </c>
      <c r="P113">
        <v>611</v>
      </c>
      <c r="Q113">
        <v>785</v>
      </c>
      <c r="R113">
        <v>72766</v>
      </c>
      <c r="AC113" t="s">
        <v>82</v>
      </c>
      <c r="AD113" t="s">
        <v>43</v>
      </c>
      <c r="AE113" t="b">
        <v>0</v>
      </c>
      <c r="AF113" t="s">
        <v>44</v>
      </c>
      <c r="AG113" t="s">
        <v>45</v>
      </c>
      <c r="AH113" t="s">
        <v>46</v>
      </c>
      <c r="AI113" t="s">
        <v>47</v>
      </c>
    </row>
    <row r="114" spans="1:35" x14ac:dyDescent="0.2">
      <c r="A114" t="s">
        <v>35</v>
      </c>
      <c r="B114">
        <v>1.2636859824962299E+18</v>
      </c>
      <c r="C114" t="s">
        <v>36</v>
      </c>
      <c r="D114" t="s">
        <v>37</v>
      </c>
      <c r="E114" s="1">
        <v>43973.180451388886</v>
      </c>
      <c r="F114" s="1">
        <v>43972.888784722221</v>
      </c>
      <c r="G114" t="s">
        <v>625</v>
      </c>
      <c r="H114" t="s">
        <v>1158</v>
      </c>
      <c r="I114" t="s">
        <v>76</v>
      </c>
      <c r="J114" t="s">
        <v>77</v>
      </c>
      <c r="K114" t="s">
        <v>41</v>
      </c>
      <c r="N114" t="b">
        <v>0</v>
      </c>
      <c r="O114">
        <v>0</v>
      </c>
      <c r="P114">
        <v>292</v>
      </c>
      <c r="Q114">
        <v>412</v>
      </c>
      <c r="R114">
        <v>6387</v>
      </c>
      <c r="AC114" t="s">
        <v>49</v>
      </c>
      <c r="AD114" t="s">
        <v>43</v>
      </c>
      <c r="AE114" t="b">
        <v>0</v>
      </c>
      <c r="AF114" t="s">
        <v>44</v>
      </c>
      <c r="AG114" t="s">
        <v>45</v>
      </c>
      <c r="AH114" t="s">
        <v>46</v>
      </c>
      <c r="AI114" t="s">
        <v>47</v>
      </c>
    </row>
    <row r="115" spans="1:35" x14ac:dyDescent="0.2">
      <c r="A115" t="s">
        <v>35</v>
      </c>
      <c r="B115">
        <v>1.2635993347690801E+18</v>
      </c>
      <c r="C115" t="s">
        <v>52</v>
      </c>
      <c r="D115" t="s">
        <v>37</v>
      </c>
      <c r="E115" s="1">
        <v>43972.941342592596</v>
      </c>
      <c r="F115" s="1">
        <v>43972.649675925924</v>
      </c>
      <c r="G115" t="s">
        <v>626</v>
      </c>
      <c r="H115" t="s">
        <v>1158</v>
      </c>
      <c r="I115" t="s">
        <v>627</v>
      </c>
      <c r="J115" t="s">
        <v>628</v>
      </c>
      <c r="K115" t="s">
        <v>629</v>
      </c>
      <c r="N115" t="b">
        <v>0</v>
      </c>
      <c r="O115">
        <v>0</v>
      </c>
      <c r="P115">
        <v>68</v>
      </c>
      <c r="Q115">
        <v>368</v>
      </c>
      <c r="R115">
        <v>443</v>
      </c>
      <c r="AC115" t="s">
        <v>56</v>
      </c>
      <c r="AD115" t="s">
        <v>43</v>
      </c>
      <c r="AE115" t="b">
        <v>0</v>
      </c>
      <c r="AF115" t="s">
        <v>44</v>
      </c>
      <c r="AG115" t="s">
        <v>45</v>
      </c>
      <c r="AH115" t="s">
        <v>46</v>
      </c>
      <c r="AI115" t="s">
        <v>47</v>
      </c>
    </row>
    <row r="116" spans="1:35" x14ac:dyDescent="0.2">
      <c r="A116" t="s">
        <v>35</v>
      </c>
      <c r="B116">
        <v>1.2654102952179899E+18</v>
      </c>
      <c r="C116" t="s">
        <v>68</v>
      </c>
      <c r="D116" t="s">
        <v>37</v>
      </c>
      <c r="E116" s="1">
        <v>43977.938645833332</v>
      </c>
      <c r="F116" s="1">
        <v>43977.646979166668</v>
      </c>
      <c r="G116" t="s">
        <v>630</v>
      </c>
      <c r="H116" s="4" t="s">
        <v>1155</v>
      </c>
      <c r="I116" t="s">
        <v>631</v>
      </c>
      <c r="J116" t="s">
        <v>632</v>
      </c>
      <c r="K116" t="s">
        <v>477</v>
      </c>
      <c r="N116" t="b">
        <v>0</v>
      </c>
      <c r="O116">
        <v>0</v>
      </c>
      <c r="P116">
        <v>35</v>
      </c>
      <c r="Q116">
        <v>577</v>
      </c>
      <c r="R116">
        <v>2161</v>
      </c>
      <c r="AC116" t="s">
        <v>56</v>
      </c>
      <c r="AD116" t="s">
        <v>43</v>
      </c>
      <c r="AE116" t="b">
        <v>0</v>
      </c>
      <c r="AF116" t="s">
        <v>44</v>
      </c>
      <c r="AG116" t="s">
        <v>45</v>
      </c>
      <c r="AH116" t="s">
        <v>46</v>
      </c>
      <c r="AI116" t="s">
        <v>47</v>
      </c>
    </row>
    <row r="117" spans="1:35" x14ac:dyDescent="0.2">
      <c r="A117" t="s">
        <v>35</v>
      </c>
      <c r="B117">
        <v>1.2624477421665201E+18</v>
      </c>
      <c r="C117" t="s">
        <v>36</v>
      </c>
      <c r="D117" t="s">
        <v>37</v>
      </c>
      <c r="E117" s="1">
        <v>43969.763553240744</v>
      </c>
      <c r="F117" s="1">
        <v>43969.471886574072</v>
      </c>
      <c r="G117" t="s">
        <v>633</v>
      </c>
      <c r="H117" s="4" t="s">
        <v>1155</v>
      </c>
      <c r="I117" t="s">
        <v>634</v>
      </c>
      <c r="J117" t="s">
        <v>635</v>
      </c>
      <c r="K117" t="s">
        <v>41</v>
      </c>
      <c r="N117" t="b">
        <v>0</v>
      </c>
      <c r="O117">
        <v>0</v>
      </c>
      <c r="P117">
        <v>157</v>
      </c>
      <c r="Q117">
        <v>98</v>
      </c>
      <c r="R117">
        <v>3280</v>
      </c>
      <c r="AC117" t="s">
        <v>49</v>
      </c>
      <c r="AD117" t="s">
        <v>43</v>
      </c>
      <c r="AE117" t="b">
        <v>0</v>
      </c>
      <c r="AF117" t="s">
        <v>44</v>
      </c>
      <c r="AG117" t="s">
        <v>45</v>
      </c>
      <c r="AH117" t="s">
        <v>46</v>
      </c>
      <c r="AI117" t="s">
        <v>47</v>
      </c>
    </row>
    <row r="118" spans="1:35" x14ac:dyDescent="0.2">
      <c r="A118" t="s">
        <v>35</v>
      </c>
      <c r="B118">
        <v>1.26396117401969E+18</v>
      </c>
      <c r="C118" t="s">
        <v>36</v>
      </c>
      <c r="D118" t="s">
        <v>37</v>
      </c>
      <c r="E118" s="1">
        <v>43973.939826388887</v>
      </c>
      <c r="F118" s="1">
        <v>43973.648159722223</v>
      </c>
      <c r="G118" t="s">
        <v>636</v>
      </c>
      <c r="H118" s="4" t="s">
        <v>1156</v>
      </c>
      <c r="I118" t="s">
        <v>637</v>
      </c>
      <c r="J118" t="s">
        <v>638</v>
      </c>
      <c r="K118" t="s">
        <v>41</v>
      </c>
      <c r="N118" t="b">
        <v>0</v>
      </c>
      <c r="O118">
        <v>0</v>
      </c>
      <c r="P118">
        <v>25</v>
      </c>
      <c r="Q118">
        <v>37</v>
      </c>
      <c r="R118">
        <v>930</v>
      </c>
      <c r="AC118" t="s">
        <v>42</v>
      </c>
      <c r="AD118" t="s">
        <v>43</v>
      </c>
      <c r="AE118" t="b">
        <v>0</v>
      </c>
      <c r="AF118" t="s">
        <v>44</v>
      </c>
      <c r="AG118" t="s">
        <v>45</v>
      </c>
      <c r="AH118" t="s">
        <v>46</v>
      </c>
      <c r="AI118" t="s">
        <v>47</v>
      </c>
    </row>
    <row r="119" spans="1:35" x14ac:dyDescent="0.2">
      <c r="A119" t="s">
        <v>35</v>
      </c>
      <c r="B119">
        <v>1.2665508784435799E+18</v>
      </c>
      <c r="C119" t="s">
        <v>36</v>
      </c>
      <c r="D119" t="s">
        <v>37</v>
      </c>
      <c r="E119" s="1">
        <v>43981.086053240739</v>
      </c>
      <c r="F119" s="1">
        <v>43980.794386574074</v>
      </c>
      <c r="G119" t="s">
        <v>201</v>
      </c>
      <c r="H119" t="s">
        <v>1158</v>
      </c>
      <c r="I119" t="s">
        <v>202</v>
      </c>
      <c r="J119" t="s">
        <v>203</v>
      </c>
      <c r="K119" t="s">
        <v>41</v>
      </c>
      <c r="N119" t="b">
        <v>0</v>
      </c>
      <c r="O119">
        <v>0</v>
      </c>
      <c r="P119">
        <v>5</v>
      </c>
      <c r="Q119">
        <v>155</v>
      </c>
      <c r="R119">
        <v>705</v>
      </c>
      <c r="AC119" t="s">
        <v>42</v>
      </c>
      <c r="AD119" t="s">
        <v>43</v>
      </c>
      <c r="AE119" t="b">
        <v>0</v>
      </c>
      <c r="AF119" t="s">
        <v>44</v>
      </c>
      <c r="AG119" t="s">
        <v>45</v>
      </c>
      <c r="AH119" t="s">
        <v>46</v>
      </c>
      <c r="AI119" t="s">
        <v>47</v>
      </c>
    </row>
    <row r="120" spans="1:35" x14ac:dyDescent="0.2">
      <c r="A120" t="s">
        <v>35</v>
      </c>
      <c r="B120">
        <v>1.2636365662341299E+18</v>
      </c>
      <c r="C120" t="s">
        <v>36</v>
      </c>
      <c r="D120" t="s">
        <v>37</v>
      </c>
      <c r="E120" s="1">
        <v>43973.044085648151</v>
      </c>
      <c r="F120" s="1">
        <v>43972.752418981479</v>
      </c>
      <c r="G120" t="s">
        <v>639</v>
      </c>
      <c r="H120" s="4" t="s">
        <v>1156</v>
      </c>
      <c r="I120" t="s">
        <v>211</v>
      </c>
      <c r="J120" t="s">
        <v>212</v>
      </c>
      <c r="K120" t="s">
        <v>51</v>
      </c>
      <c r="N120" t="b">
        <v>0</v>
      </c>
      <c r="O120">
        <v>0</v>
      </c>
      <c r="P120">
        <v>1100</v>
      </c>
      <c r="Q120">
        <v>1474</v>
      </c>
      <c r="R120">
        <v>35643</v>
      </c>
      <c r="AC120" t="s">
        <v>49</v>
      </c>
      <c r="AD120" t="s">
        <v>43</v>
      </c>
      <c r="AE120" t="b">
        <v>0</v>
      </c>
      <c r="AF120" t="s">
        <v>44</v>
      </c>
      <c r="AG120" t="s">
        <v>45</v>
      </c>
      <c r="AH120" t="s">
        <v>46</v>
      </c>
      <c r="AI120" t="s">
        <v>47</v>
      </c>
    </row>
    <row r="121" spans="1:35" x14ac:dyDescent="0.2">
      <c r="A121" t="s">
        <v>35</v>
      </c>
      <c r="B121">
        <v>1.2646778846999199E+18</v>
      </c>
      <c r="C121" t="s">
        <v>36</v>
      </c>
      <c r="D121" t="s">
        <v>37</v>
      </c>
      <c r="E121" s="1">
        <v>43975.917569444442</v>
      </c>
      <c r="F121" s="1">
        <v>43975.625902777778</v>
      </c>
      <c r="G121" t="s">
        <v>640</v>
      </c>
      <c r="H121" s="4" t="s">
        <v>1156</v>
      </c>
      <c r="I121" t="s">
        <v>641</v>
      </c>
      <c r="J121" t="s">
        <v>642</v>
      </c>
      <c r="K121" t="s">
        <v>643</v>
      </c>
      <c r="N121" t="b">
        <v>0</v>
      </c>
      <c r="O121">
        <v>0</v>
      </c>
      <c r="P121">
        <v>268</v>
      </c>
      <c r="Q121">
        <v>60</v>
      </c>
      <c r="R121">
        <v>9384</v>
      </c>
      <c r="AC121" t="s">
        <v>49</v>
      </c>
      <c r="AD121" t="s">
        <v>43</v>
      </c>
      <c r="AE121" t="b">
        <v>0</v>
      </c>
      <c r="AF121" t="s">
        <v>44</v>
      </c>
      <c r="AG121" t="s">
        <v>45</v>
      </c>
      <c r="AH121" t="s">
        <v>46</v>
      </c>
      <c r="AI121" t="s">
        <v>47</v>
      </c>
    </row>
    <row r="122" spans="1:35" x14ac:dyDescent="0.2">
      <c r="A122" t="s">
        <v>35</v>
      </c>
      <c r="B122">
        <v>1.2639267453229199E+18</v>
      </c>
      <c r="C122" t="s">
        <v>52</v>
      </c>
      <c r="D122" t="s">
        <v>37</v>
      </c>
      <c r="E122" s="1">
        <v>43973.844826388886</v>
      </c>
      <c r="F122" s="1">
        <v>43973.553159722222</v>
      </c>
      <c r="G122" t="s">
        <v>129</v>
      </c>
      <c r="H122" t="s">
        <v>1158</v>
      </c>
      <c r="I122" t="s">
        <v>130</v>
      </c>
      <c r="J122" t="s">
        <v>131</v>
      </c>
      <c r="K122" t="s">
        <v>41</v>
      </c>
      <c r="N122" t="b">
        <v>0</v>
      </c>
      <c r="O122">
        <v>0</v>
      </c>
      <c r="P122">
        <v>3657</v>
      </c>
      <c r="Q122">
        <v>345</v>
      </c>
      <c r="R122">
        <v>5899</v>
      </c>
      <c r="AC122" t="s">
        <v>132</v>
      </c>
      <c r="AD122" t="s">
        <v>43</v>
      </c>
      <c r="AE122" t="b">
        <v>0</v>
      </c>
      <c r="AF122" t="s">
        <v>44</v>
      </c>
      <c r="AG122" t="s">
        <v>45</v>
      </c>
      <c r="AH122" t="s">
        <v>46</v>
      </c>
      <c r="AI122" t="s">
        <v>47</v>
      </c>
    </row>
    <row r="123" spans="1:35" x14ac:dyDescent="0.2">
      <c r="A123" t="s">
        <v>35</v>
      </c>
      <c r="B123">
        <v>1.26825527472222E+18</v>
      </c>
      <c r="C123" t="s">
        <v>36</v>
      </c>
      <c r="D123" t="s">
        <v>37</v>
      </c>
      <c r="E123" s="1">
        <v>43985.789293981485</v>
      </c>
      <c r="F123" s="1">
        <v>43985.497627314813</v>
      </c>
      <c r="G123" t="s">
        <v>324</v>
      </c>
      <c r="H123" t="s">
        <v>1158</v>
      </c>
      <c r="I123" t="s">
        <v>325</v>
      </c>
      <c r="J123" t="s">
        <v>412</v>
      </c>
      <c r="K123" t="s">
        <v>41</v>
      </c>
      <c r="N123" t="b">
        <v>0</v>
      </c>
      <c r="O123">
        <v>0</v>
      </c>
      <c r="P123">
        <v>481</v>
      </c>
      <c r="Q123">
        <v>585</v>
      </c>
      <c r="R123">
        <v>19075</v>
      </c>
      <c r="AC123" t="s">
        <v>49</v>
      </c>
      <c r="AD123" t="s">
        <v>43</v>
      </c>
      <c r="AE123" t="b">
        <v>0</v>
      </c>
      <c r="AF123" t="s">
        <v>44</v>
      </c>
      <c r="AG123" t="s">
        <v>45</v>
      </c>
      <c r="AH123" t="s">
        <v>46</v>
      </c>
      <c r="AI123" t="s">
        <v>47</v>
      </c>
    </row>
    <row r="124" spans="1:35" x14ac:dyDescent="0.2">
      <c r="A124" t="s">
        <v>35</v>
      </c>
      <c r="B124">
        <v>1.2643069893135601E+18</v>
      </c>
      <c r="C124" t="s">
        <v>36</v>
      </c>
      <c r="D124" t="s">
        <v>37</v>
      </c>
      <c r="E124" s="1">
        <v>43974.894097222219</v>
      </c>
      <c r="F124" s="1">
        <v>43974.602430555555</v>
      </c>
      <c r="G124" t="s">
        <v>644</v>
      </c>
      <c r="H124" t="s">
        <v>1158</v>
      </c>
      <c r="I124" t="s">
        <v>79</v>
      </c>
      <c r="J124" t="s">
        <v>80</v>
      </c>
      <c r="K124" t="s">
        <v>81</v>
      </c>
      <c r="M124" t="s">
        <v>170</v>
      </c>
      <c r="N124" t="b">
        <v>0</v>
      </c>
      <c r="O124">
        <v>0</v>
      </c>
      <c r="P124">
        <v>583</v>
      </c>
      <c r="Q124">
        <v>772</v>
      </c>
      <c r="R124">
        <v>71932</v>
      </c>
      <c r="AC124" t="s">
        <v>82</v>
      </c>
      <c r="AD124" t="s">
        <v>43</v>
      </c>
      <c r="AE124" t="b">
        <v>0</v>
      </c>
      <c r="AF124" t="s">
        <v>44</v>
      </c>
      <c r="AG124" t="s">
        <v>45</v>
      </c>
      <c r="AH124" t="s">
        <v>46</v>
      </c>
      <c r="AI124" t="s">
        <v>47</v>
      </c>
    </row>
    <row r="125" spans="1:35" x14ac:dyDescent="0.2">
      <c r="A125" t="s">
        <v>35</v>
      </c>
      <c r="B125">
        <v>1.2640131951921001E+18</v>
      </c>
      <c r="C125" t="s">
        <v>149</v>
      </c>
      <c r="D125" t="s">
        <v>37</v>
      </c>
      <c r="E125" s="1">
        <v>43974.083379629628</v>
      </c>
      <c r="F125" s="1">
        <v>43973.791712962964</v>
      </c>
      <c r="G125" t="s">
        <v>260</v>
      </c>
      <c r="H125" t="s">
        <v>1158</v>
      </c>
      <c r="I125" t="s">
        <v>261</v>
      </c>
      <c r="J125" t="s">
        <v>262</v>
      </c>
      <c r="K125" t="s">
        <v>103</v>
      </c>
      <c r="N125" t="b">
        <v>0</v>
      </c>
      <c r="O125">
        <v>0</v>
      </c>
      <c r="P125">
        <v>4123</v>
      </c>
      <c r="Q125">
        <v>4987</v>
      </c>
      <c r="R125">
        <v>19823</v>
      </c>
      <c r="AC125" t="s">
        <v>42</v>
      </c>
      <c r="AD125" t="s">
        <v>43</v>
      </c>
      <c r="AE125" t="b">
        <v>0</v>
      </c>
      <c r="AF125" t="s">
        <v>44</v>
      </c>
      <c r="AG125" t="s">
        <v>45</v>
      </c>
      <c r="AH125" t="s">
        <v>46</v>
      </c>
      <c r="AI125" t="s">
        <v>47</v>
      </c>
    </row>
    <row r="126" spans="1:35" x14ac:dyDescent="0.2">
      <c r="A126" t="s">
        <v>35</v>
      </c>
      <c r="B126">
        <v>1.26362513065725E+18</v>
      </c>
      <c r="C126" t="s">
        <v>36</v>
      </c>
      <c r="D126" t="s">
        <v>37</v>
      </c>
      <c r="E126" s="1">
        <v>43973.012523148151</v>
      </c>
      <c r="F126" s="1">
        <v>43972.720856481479</v>
      </c>
      <c r="G126" t="s">
        <v>645</v>
      </c>
      <c r="H126" t="s">
        <v>1158</v>
      </c>
      <c r="I126" t="s">
        <v>646</v>
      </c>
      <c r="J126" t="s">
        <v>647</v>
      </c>
      <c r="K126" t="s">
        <v>142</v>
      </c>
      <c r="N126" t="b">
        <v>0</v>
      </c>
      <c r="O126">
        <v>0</v>
      </c>
      <c r="P126">
        <v>336</v>
      </c>
      <c r="Q126">
        <v>244</v>
      </c>
      <c r="R126">
        <v>12754</v>
      </c>
      <c r="AC126" t="s">
        <v>648</v>
      </c>
      <c r="AD126" t="s">
        <v>43</v>
      </c>
      <c r="AE126" t="b">
        <v>0</v>
      </c>
      <c r="AF126" t="s">
        <v>44</v>
      </c>
      <c r="AG126" t="s">
        <v>45</v>
      </c>
      <c r="AH126" t="s">
        <v>46</v>
      </c>
      <c r="AI126" t="s">
        <v>47</v>
      </c>
    </row>
    <row r="127" spans="1:35" x14ac:dyDescent="0.2">
      <c r="A127" t="s">
        <v>35</v>
      </c>
      <c r="B127">
        <v>1.2620454898573499E+18</v>
      </c>
      <c r="C127" t="s">
        <v>50</v>
      </c>
      <c r="D127" t="s">
        <v>37</v>
      </c>
      <c r="E127" s="1">
        <v>43968.653553240743</v>
      </c>
      <c r="F127" s="1">
        <v>43968.361886574072</v>
      </c>
      <c r="G127" t="s">
        <v>649</v>
      </c>
      <c r="H127" t="s">
        <v>1158</v>
      </c>
      <c r="I127" t="s">
        <v>79</v>
      </c>
      <c r="J127" t="s">
        <v>80</v>
      </c>
      <c r="K127" t="s">
        <v>81</v>
      </c>
      <c r="M127" t="s">
        <v>650</v>
      </c>
      <c r="N127" t="b">
        <v>0</v>
      </c>
      <c r="O127">
        <v>0</v>
      </c>
      <c r="P127">
        <v>565</v>
      </c>
      <c r="Q127">
        <v>760</v>
      </c>
      <c r="R127">
        <v>71225</v>
      </c>
      <c r="AC127" t="s">
        <v>82</v>
      </c>
      <c r="AD127" t="s">
        <v>43</v>
      </c>
      <c r="AE127" t="b">
        <v>0</v>
      </c>
      <c r="AF127" t="s">
        <v>44</v>
      </c>
      <c r="AG127" t="s">
        <v>45</v>
      </c>
      <c r="AH127" t="s">
        <v>46</v>
      </c>
      <c r="AI127" t="s">
        <v>47</v>
      </c>
    </row>
    <row r="128" spans="1:35" x14ac:dyDescent="0.2">
      <c r="A128" t="s">
        <v>35</v>
      </c>
      <c r="B128">
        <v>1.26588204901075E+18</v>
      </c>
      <c r="C128" t="s">
        <v>36</v>
      </c>
      <c r="D128" t="s">
        <v>37</v>
      </c>
      <c r="E128" s="1">
        <v>43979.240439814814</v>
      </c>
      <c r="F128" s="1">
        <v>43978.948773148149</v>
      </c>
      <c r="G128" t="s">
        <v>651</v>
      </c>
      <c r="H128" s="4" t="s">
        <v>1156</v>
      </c>
      <c r="I128" t="s">
        <v>94</v>
      </c>
      <c r="J128" t="s">
        <v>95</v>
      </c>
      <c r="K128" t="s">
        <v>96</v>
      </c>
      <c r="N128" t="b">
        <v>0</v>
      </c>
      <c r="O128">
        <v>0</v>
      </c>
      <c r="P128">
        <v>4444</v>
      </c>
      <c r="Q128">
        <v>4967</v>
      </c>
      <c r="R128">
        <v>23343</v>
      </c>
      <c r="AC128" t="s">
        <v>42</v>
      </c>
      <c r="AD128" t="s">
        <v>43</v>
      </c>
      <c r="AE128" t="b">
        <v>0</v>
      </c>
      <c r="AF128" t="s">
        <v>44</v>
      </c>
      <c r="AG128" t="s">
        <v>45</v>
      </c>
      <c r="AH128" t="s">
        <v>46</v>
      </c>
      <c r="AI128" t="s">
        <v>47</v>
      </c>
    </row>
    <row r="129" spans="1:35" x14ac:dyDescent="0.2">
      <c r="A129" t="s">
        <v>35</v>
      </c>
      <c r="B129">
        <v>1.2628362419610801E+18</v>
      </c>
      <c r="C129" t="s">
        <v>36</v>
      </c>
      <c r="D129" t="s">
        <v>37</v>
      </c>
      <c r="E129" s="1">
        <v>43970.835613425923</v>
      </c>
      <c r="F129" s="1">
        <v>43970.543946759259</v>
      </c>
      <c r="G129" t="s">
        <v>652</v>
      </c>
      <c r="H129" t="s">
        <v>1158</v>
      </c>
      <c r="I129" t="s">
        <v>653</v>
      </c>
      <c r="J129" t="s">
        <v>654</v>
      </c>
      <c r="K129" t="s">
        <v>41</v>
      </c>
      <c r="M129" t="s">
        <v>655</v>
      </c>
      <c r="N129" t="b">
        <v>0</v>
      </c>
      <c r="O129">
        <v>0</v>
      </c>
      <c r="P129">
        <v>41928</v>
      </c>
      <c r="Q129">
        <v>860</v>
      </c>
      <c r="R129">
        <v>7386</v>
      </c>
      <c r="AC129" t="s">
        <v>49</v>
      </c>
      <c r="AD129" t="s">
        <v>43</v>
      </c>
      <c r="AE129" t="b">
        <v>0</v>
      </c>
      <c r="AF129" t="s">
        <v>44</v>
      </c>
      <c r="AG129" t="s">
        <v>45</v>
      </c>
      <c r="AH129" t="s">
        <v>46</v>
      </c>
      <c r="AI129" t="s">
        <v>47</v>
      </c>
    </row>
    <row r="130" spans="1:35" x14ac:dyDescent="0.2">
      <c r="A130" t="s">
        <v>35</v>
      </c>
      <c r="B130">
        <v>1.27201701607794E+18</v>
      </c>
      <c r="C130" t="s">
        <v>36</v>
      </c>
      <c r="D130" t="s">
        <v>37</v>
      </c>
      <c r="E130" s="1">
        <v>43996.169722222221</v>
      </c>
      <c r="F130" s="1">
        <v>43995.878055555557</v>
      </c>
      <c r="G130" t="s">
        <v>656</v>
      </c>
      <c r="H130" t="s">
        <v>1158</v>
      </c>
      <c r="I130" t="s">
        <v>657</v>
      </c>
      <c r="J130" t="s">
        <v>658</v>
      </c>
      <c r="K130" t="s">
        <v>78</v>
      </c>
      <c r="N130" t="b">
        <v>0</v>
      </c>
      <c r="O130">
        <v>0</v>
      </c>
      <c r="P130">
        <v>542</v>
      </c>
      <c r="Q130">
        <v>516</v>
      </c>
      <c r="R130">
        <v>20234</v>
      </c>
      <c r="AC130" t="s">
        <v>49</v>
      </c>
      <c r="AD130" t="s">
        <v>43</v>
      </c>
      <c r="AE130" t="b">
        <v>0</v>
      </c>
      <c r="AF130" t="s">
        <v>44</v>
      </c>
      <c r="AG130" t="s">
        <v>45</v>
      </c>
      <c r="AH130" t="s">
        <v>46</v>
      </c>
      <c r="AI130" t="s">
        <v>47</v>
      </c>
    </row>
    <row r="131" spans="1:35" x14ac:dyDescent="0.2">
      <c r="A131" t="s">
        <v>35</v>
      </c>
      <c r="B131">
        <v>1.26276923954851E+18</v>
      </c>
      <c r="C131" t="s">
        <v>36</v>
      </c>
      <c r="D131" t="s">
        <v>37</v>
      </c>
      <c r="E131" s="1">
        <v>43970.650717592594</v>
      </c>
      <c r="F131" s="1">
        <v>43970.359050925923</v>
      </c>
      <c r="G131" t="s">
        <v>659</v>
      </c>
      <c r="H131" s="4" t="s">
        <v>1156</v>
      </c>
      <c r="I131" t="s">
        <v>192</v>
      </c>
      <c r="J131" t="s">
        <v>193</v>
      </c>
      <c r="K131">
        <v>92101</v>
      </c>
      <c r="N131" t="b">
        <v>0</v>
      </c>
      <c r="O131">
        <v>0</v>
      </c>
      <c r="P131">
        <v>68</v>
      </c>
      <c r="Q131">
        <v>435</v>
      </c>
      <c r="R131">
        <v>635</v>
      </c>
      <c r="AC131" t="s">
        <v>42</v>
      </c>
      <c r="AD131" t="s">
        <v>43</v>
      </c>
      <c r="AE131" t="b">
        <v>0</v>
      </c>
    </row>
    <row r="132" spans="1:35" x14ac:dyDescent="0.2">
      <c r="A132" t="s">
        <v>35</v>
      </c>
      <c r="B132">
        <v>1.2657636874170399E+18</v>
      </c>
      <c r="C132" t="s">
        <v>36</v>
      </c>
      <c r="D132" t="s">
        <v>37</v>
      </c>
      <c r="E132" s="1">
        <v>43978.913819444446</v>
      </c>
      <c r="F132" s="1">
        <v>43978.622152777774</v>
      </c>
      <c r="G132" t="s">
        <v>660</v>
      </c>
      <c r="H132" s="4" t="s">
        <v>1155</v>
      </c>
      <c r="I132" t="s">
        <v>661</v>
      </c>
      <c r="J132" t="s">
        <v>662</v>
      </c>
      <c r="K132" t="s">
        <v>41</v>
      </c>
      <c r="N132" t="b">
        <v>0</v>
      </c>
      <c r="O132">
        <v>0</v>
      </c>
      <c r="P132">
        <v>3352</v>
      </c>
      <c r="Q132">
        <v>2810</v>
      </c>
      <c r="R132">
        <v>25184</v>
      </c>
      <c r="AC132" t="s">
        <v>49</v>
      </c>
      <c r="AD132" t="s">
        <v>43</v>
      </c>
      <c r="AE132" t="b">
        <v>0</v>
      </c>
      <c r="AF132" t="s">
        <v>44</v>
      </c>
      <c r="AG132" t="s">
        <v>45</v>
      </c>
      <c r="AH132" t="s">
        <v>46</v>
      </c>
      <c r="AI132" t="s">
        <v>47</v>
      </c>
    </row>
    <row r="133" spans="1:35" x14ac:dyDescent="0.2">
      <c r="A133" t="s">
        <v>35</v>
      </c>
      <c r="B133">
        <v>1.26491138485437E+18</v>
      </c>
      <c r="C133" t="s">
        <v>36</v>
      </c>
      <c r="D133" t="s">
        <v>37</v>
      </c>
      <c r="E133" s="1">
        <v>43976.561909722222</v>
      </c>
      <c r="F133" s="1">
        <v>43976.270243055558</v>
      </c>
      <c r="G133" t="s">
        <v>411</v>
      </c>
      <c r="H133" s="4" t="s">
        <v>1156</v>
      </c>
      <c r="I133" t="s">
        <v>180</v>
      </c>
      <c r="J133" t="s">
        <v>181</v>
      </c>
      <c r="K133" t="s">
        <v>78</v>
      </c>
      <c r="N133" t="b">
        <v>0</v>
      </c>
      <c r="O133">
        <v>0</v>
      </c>
      <c r="P133">
        <v>373</v>
      </c>
      <c r="Q133">
        <v>819</v>
      </c>
      <c r="R133">
        <v>148</v>
      </c>
      <c r="AC133" t="s">
        <v>56</v>
      </c>
      <c r="AD133" t="s">
        <v>43</v>
      </c>
      <c r="AE133" t="b">
        <v>0</v>
      </c>
      <c r="AF133" t="s">
        <v>44</v>
      </c>
      <c r="AG133" t="s">
        <v>45</v>
      </c>
      <c r="AH133" t="s">
        <v>46</v>
      </c>
      <c r="AI133" t="s">
        <v>47</v>
      </c>
    </row>
    <row r="134" spans="1:35" x14ac:dyDescent="0.2">
      <c r="A134" t="s">
        <v>35</v>
      </c>
      <c r="B134">
        <v>1.26376009323488E+18</v>
      </c>
      <c r="C134" t="s">
        <v>36</v>
      </c>
      <c r="D134" t="s">
        <v>37</v>
      </c>
      <c r="E134" s="1">
        <v>43973.384953703702</v>
      </c>
      <c r="F134" s="1">
        <v>43973.093287037038</v>
      </c>
      <c r="G134" t="s">
        <v>663</v>
      </c>
      <c r="H134" s="4" t="s">
        <v>1155</v>
      </c>
      <c r="I134" t="s">
        <v>127</v>
      </c>
      <c r="J134" t="s">
        <v>128</v>
      </c>
      <c r="K134" t="s">
        <v>41</v>
      </c>
      <c r="N134" t="b">
        <v>0</v>
      </c>
      <c r="O134">
        <v>0</v>
      </c>
      <c r="P134">
        <v>46</v>
      </c>
      <c r="Q134">
        <v>195</v>
      </c>
      <c r="R134">
        <v>8272</v>
      </c>
      <c r="AC134" t="s">
        <v>49</v>
      </c>
      <c r="AD134" t="s">
        <v>43</v>
      </c>
      <c r="AE134" t="b">
        <v>0</v>
      </c>
      <c r="AF134" t="s">
        <v>44</v>
      </c>
      <c r="AG134" t="s">
        <v>45</v>
      </c>
      <c r="AH134" t="s">
        <v>46</v>
      </c>
      <c r="AI134" t="s">
        <v>47</v>
      </c>
    </row>
    <row r="135" spans="1:35" x14ac:dyDescent="0.2">
      <c r="A135" t="s">
        <v>35</v>
      </c>
      <c r="B135">
        <v>1.2635500145942799E+18</v>
      </c>
      <c r="C135" t="s">
        <v>36</v>
      </c>
      <c r="D135" t="s">
        <v>37</v>
      </c>
      <c r="E135" s="1">
        <v>43972.805243055554</v>
      </c>
      <c r="F135" s="1">
        <v>43972.51357638889</v>
      </c>
      <c r="G135" t="s">
        <v>664</v>
      </c>
      <c r="H135" s="4" t="s">
        <v>1156</v>
      </c>
      <c r="I135" t="s">
        <v>101</v>
      </c>
      <c r="J135" t="s">
        <v>102</v>
      </c>
      <c r="K135" t="s">
        <v>69</v>
      </c>
      <c r="N135" t="b">
        <v>0</v>
      </c>
      <c r="O135">
        <v>0</v>
      </c>
      <c r="P135">
        <v>638</v>
      </c>
      <c r="Q135">
        <v>1565</v>
      </c>
      <c r="R135">
        <v>15185</v>
      </c>
      <c r="AC135" t="s">
        <v>49</v>
      </c>
      <c r="AD135" t="s">
        <v>43</v>
      </c>
      <c r="AE135" t="b">
        <v>0</v>
      </c>
      <c r="AF135" t="s">
        <v>44</v>
      </c>
      <c r="AG135" t="s">
        <v>45</v>
      </c>
      <c r="AH135" t="s">
        <v>46</v>
      </c>
      <c r="AI135" t="s">
        <v>47</v>
      </c>
    </row>
    <row r="136" spans="1:35" x14ac:dyDescent="0.2">
      <c r="A136" t="s">
        <v>35</v>
      </c>
      <c r="B136">
        <v>1.26251812651789E+18</v>
      </c>
      <c r="C136" t="s">
        <v>36</v>
      </c>
      <c r="D136" t="s">
        <v>37</v>
      </c>
      <c r="E136" s="1">
        <v>43969.957777777781</v>
      </c>
      <c r="F136" s="1">
        <v>43969.66611111111</v>
      </c>
      <c r="G136" t="s">
        <v>234</v>
      </c>
      <c r="H136" s="4" t="s">
        <v>1156</v>
      </c>
      <c r="I136" t="s">
        <v>92</v>
      </c>
      <c r="J136" t="s">
        <v>93</v>
      </c>
      <c r="K136" t="s">
        <v>69</v>
      </c>
      <c r="N136" t="b">
        <v>0</v>
      </c>
      <c r="O136">
        <v>0</v>
      </c>
      <c r="P136">
        <v>750</v>
      </c>
      <c r="Q136">
        <v>881</v>
      </c>
      <c r="R136">
        <v>5083</v>
      </c>
      <c r="AC136" t="s">
        <v>49</v>
      </c>
      <c r="AD136" t="s">
        <v>43</v>
      </c>
      <c r="AE136" t="b">
        <v>0</v>
      </c>
      <c r="AF136" t="s">
        <v>44</v>
      </c>
      <c r="AG136" t="s">
        <v>45</v>
      </c>
      <c r="AH136" t="s">
        <v>46</v>
      </c>
      <c r="AI136" t="s">
        <v>47</v>
      </c>
    </row>
    <row r="137" spans="1:35" x14ac:dyDescent="0.2">
      <c r="A137" t="s">
        <v>35</v>
      </c>
      <c r="B137">
        <v>1.2700985432486799E+18</v>
      </c>
      <c r="C137" t="s">
        <v>36</v>
      </c>
      <c r="D137" t="s">
        <v>37</v>
      </c>
      <c r="E137" s="1">
        <v>43990.875740740739</v>
      </c>
      <c r="F137" s="1">
        <v>43990.584074074075</v>
      </c>
      <c r="G137" t="s">
        <v>665</v>
      </c>
      <c r="H137" t="s">
        <v>1158</v>
      </c>
      <c r="I137" t="s">
        <v>666</v>
      </c>
      <c r="J137" t="s">
        <v>667</v>
      </c>
      <c r="K137" t="s">
        <v>41</v>
      </c>
      <c r="N137" t="b">
        <v>0</v>
      </c>
      <c r="O137">
        <v>0</v>
      </c>
      <c r="P137">
        <v>8428</v>
      </c>
      <c r="Q137">
        <v>1236</v>
      </c>
      <c r="R137">
        <v>78053</v>
      </c>
      <c r="AC137" t="s">
        <v>42</v>
      </c>
      <c r="AD137" t="s">
        <v>43</v>
      </c>
      <c r="AE137" t="b">
        <v>0</v>
      </c>
      <c r="AF137" t="s">
        <v>44</v>
      </c>
      <c r="AG137" t="s">
        <v>45</v>
      </c>
      <c r="AH137" t="s">
        <v>46</v>
      </c>
      <c r="AI137" t="s">
        <v>47</v>
      </c>
    </row>
    <row r="138" spans="1:35" x14ac:dyDescent="0.2">
      <c r="A138" t="s">
        <v>35</v>
      </c>
      <c r="B138">
        <v>1.26459826215086E+18</v>
      </c>
      <c r="C138" t="s">
        <v>36</v>
      </c>
      <c r="D138" t="s">
        <v>37</v>
      </c>
      <c r="E138" s="1">
        <v>43975.697858796295</v>
      </c>
      <c r="F138" s="1">
        <v>43975.406192129631</v>
      </c>
      <c r="G138" t="s">
        <v>409</v>
      </c>
      <c r="H138" s="4" t="s">
        <v>1156</v>
      </c>
      <c r="I138" t="s">
        <v>189</v>
      </c>
      <c r="J138" t="s">
        <v>190</v>
      </c>
      <c r="K138" t="s">
        <v>191</v>
      </c>
      <c r="N138" t="b">
        <v>0</v>
      </c>
      <c r="O138">
        <v>0</v>
      </c>
      <c r="P138">
        <v>820</v>
      </c>
      <c r="Q138">
        <v>2112</v>
      </c>
      <c r="R138">
        <v>5492</v>
      </c>
      <c r="AC138" t="s">
        <v>49</v>
      </c>
      <c r="AD138" t="s">
        <v>43</v>
      </c>
      <c r="AE138" t="b">
        <v>0</v>
      </c>
      <c r="AF138" t="s">
        <v>44</v>
      </c>
      <c r="AG138" t="s">
        <v>45</v>
      </c>
      <c r="AH138" t="s">
        <v>46</v>
      </c>
      <c r="AI138" t="s">
        <v>47</v>
      </c>
    </row>
    <row r="139" spans="1:35" x14ac:dyDescent="0.2">
      <c r="A139" t="s">
        <v>35</v>
      </c>
      <c r="B139">
        <v>1.26438135977613E+18</v>
      </c>
      <c r="C139" t="s">
        <v>36</v>
      </c>
      <c r="D139" t="s">
        <v>37</v>
      </c>
      <c r="E139" s="1">
        <v>43975.099317129629</v>
      </c>
      <c r="F139" s="1">
        <v>43974.807650462964</v>
      </c>
      <c r="G139" t="s">
        <v>314</v>
      </c>
      <c r="H139" s="4" t="s">
        <v>1155</v>
      </c>
      <c r="I139" t="s">
        <v>315</v>
      </c>
      <c r="J139" t="s">
        <v>316</v>
      </c>
      <c r="K139" t="s">
        <v>106</v>
      </c>
      <c r="N139" t="b">
        <v>0</v>
      </c>
      <c r="O139">
        <v>0</v>
      </c>
      <c r="P139">
        <v>2645</v>
      </c>
      <c r="Q139">
        <v>2937</v>
      </c>
      <c r="R139">
        <v>24703</v>
      </c>
      <c r="AC139" t="s">
        <v>42</v>
      </c>
      <c r="AD139" t="s">
        <v>43</v>
      </c>
      <c r="AE139" t="b">
        <v>0</v>
      </c>
      <c r="AF139" t="s">
        <v>44</v>
      </c>
      <c r="AG139" t="s">
        <v>45</v>
      </c>
      <c r="AH139" t="s">
        <v>46</v>
      </c>
      <c r="AI139" t="s">
        <v>47</v>
      </c>
    </row>
    <row r="140" spans="1:35" x14ac:dyDescent="0.2">
      <c r="A140" t="s">
        <v>35</v>
      </c>
      <c r="B140">
        <v>1.26547203695392E+18</v>
      </c>
      <c r="C140" t="s">
        <v>36</v>
      </c>
      <c r="D140" t="s">
        <v>37</v>
      </c>
      <c r="E140" s="1">
        <v>43978.109016203707</v>
      </c>
      <c r="F140" s="1">
        <v>43977.817349537036</v>
      </c>
      <c r="G140" t="s">
        <v>668</v>
      </c>
      <c r="H140" t="s">
        <v>1158</v>
      </c>
      <c r="I140" t="s">
        <v>274</v>
      </c>
      <c r="J140" t="s">
        <v>275</v>
      </c>
      <c r="K140" t="s">
        <v>165</v>
      </c>
      <c r="N140" t="b">
        <v>0</v>
      </c>
      <c r="O140">
        <v>0</v>
      </c>
      <c r="P140">
        <v>12</v>
      </c>
      <c r="Q140">
        <v>200</v>
      </c>
      <c r="R140">
        <v>16</v>
      </c>
      <c r="AC140" t="s">
        <v>42</v>
      </c>
      <c r="AD140" t="s">
        <v>43</v>
      </c>
      <c r="AE140" t="b">
        <v>0</v>
      </c>
      <c r="AF140" t="s">
        <v>44</v>
      </c>
      <c r="AG140" t="s">
        <v>45</v>
      </c>
      <c r="AH140" t="s">
        <v>46</v>
      </c>
      <c r="AI140" t="s">
        <v>47</v>
      </c>
    </row>
    <row r="141" spans="1:35" x14ac:dyDescent="0.2">
      <c r="A141" t="s">
        <v>35</v>
      </c>
      <c r="B141">
        <v>1.2651630720600901E+18</v>
      </c>
      <c r="C141" t="s">
        <v>48</v>
      </c>
      <c r="D141" t="s">
        <v>37</v>
      </c>
      <c r="E141" s="1">
        <v>43977.256435185183</v>
      </c>
      <c r="F141" s="1">
        <v>43976.964768518519</v>
      </c>
      <c r="G141" t="s">
        <v>669</v>
      </c>
      <c r="H141" t="s">
        <v>1158</v>
      </c>
      <c r="I141" t="s">
        <v>670</v>
      </c>
      <c r="J141" t="s">
        <v>671</v>
      </c>
      <c r="K141" t="s">
        <v>113</v>
      </c>
      <c r="N141" t="b">
        <v>0</v>
      </c>
      <c r="O141">
        <v>0</v>
      </c>
      <c r="P141">
        <v>553</v>
      </c>
      <c r="Q141">
        <v>748</v>
      </c>
      <c r="R141">
        <v>5263</v>
      </c>
      <c r="AC141" t="s">
        <v>56</v>
      </c>
      <c r="AD141" t="s">
        <v>43</v>
      </c>
      <c r="AE141" t="b">
        <v>0</v>
      </c>
      <c r="AF141" t="s">
        <v>44</v>
      </c>
      <c r="AG141" t="s">
        <v>45</v>
      </c>
      <c r="AH141" t="s">
        <v>46</v>
      </c>
      <c r="AI141" t="s">
        <v>47</v>
      </c>
    </row>
    <row r="142" spans="1:35" x14ac:dyDescent="0.2">
      <c r="A142" t="s">
        <v>35</v>
      </c>
      <c r="B142">
        <v>1.2622676247479601E+18</v>
      </c>
      <c r="C142" t="s">
        <v>36</v>
      </c>
      <c r="D142" t="s">
        <v>37</v>
      </c>
      <c r="E142" s="1">
        <v>43969.266527777778</v>
      </c>
      <c r="F142" s="1">
        <v>43968.974861111114</v>
      </c>
      <c r="G142" t="s">
        <v>289</v>
      </c>
      <c r="H142" t="s">
        <v>1156</v>
      </c>
      <c r="I142" t="s">
        <v>53</v>
      </c>
      <c r="J142" t="s">
        <v>54</v>
      </c>
      <c r="K142" t="s">
        <v>41</v>
      </c>
      <c r="N142" t="b">
        <v>0</v>
      </c>
      <c r="O142">
        <v>0</v>
      </c>
      <c r="P142">
        <v>1520</v>
      </c>
      <c r="Q142">
        <v>1608</v>
      </c>
      <c r="R142">
        <v>9782</v>
      </c>
      <c r="AC142" t="s">
        <v>49</v>
      </c>
      <c r="AD142" t="s">
        <v>43</v>
      </c>
      <c r="AE142" t="b">
        <v>0</v>
      </c>
      <c r="AF142" t="s">
        <v>44</v>
      </c>
      <c r="AG142" t="s">
        <v>45</v>
      </c>
      <c r="AH142" t="s">
        <v>46</v>
      </c>
      <c r="AI142" t="s">
        <v>47</v>
      </c>
    </row>
    <row r="143" spans="1:35" x14ac:dyDescent="0.2">
      <c r="A143" t="s">
        <v>35</v>
      </c>
      <c r="B143">
        <v>1.26327265052206E+18</v>
      </c>
      <c r="C143" t="s">
        <v>36</v>
      </c>
      <c r="D143" t="s">
        <v>37</v>
      </c>
      <c r="E143" s="1">
        <v>43972.039872685185</v>
      </c>
      <c r="F143" s="1">
        <v>43971.748206018521</v>
      </c>
      <c r="G143" t="s">
        <v>672</v>
      </c>
      <c r="H143" t="s">
        <v>1158</v>
      </c>
      <c r="I143" t="s">
        <v>673</v>
      </c>
      <c r="J143" t="s">
        <v>674</v>
      </c>
      <c r="K143" t="s">
        <v>83</v>
      </c>
      <c r="N143" t="b">
        <v>0</v>
      </c>
      <c r="O143">
        <v>0</v>
      </c>
      <c r="P143">
        <v>166</v>
      </c>
      <c r="Q143">
        <v>86</v>
      </c>
      <c r="R143">
        <v>3082</v>
      </c>
      <c r="AC143" t="s">
        <v>42</v>
      </c>
      <c r="AD143" t="s">
        <v>43</v>
      </c>
      <c r="AE143" t="b">
        <v>0</v>
      </c>
      <c r="AF143" t="s">
        <v>44</v>
      </c>
      <c r="AG143" t="s">
        <v>45</v>
      </c>
      <c r="AH143" t="s">
        <v>46</v>
      </c>
      <c r="AI143" t="s">
        <v>47</v>
      </c>
    </row>
    <row r="144" spans="1:35" x14ac:dyDescent="0.2">
      <c r="A144" t="s">
        <v>35</v>
      </c>
      <c r="B144">
        <v>1.2629246189119601E+18</v>
      </c>
      <c r="C144" t="s">
        <v>36</v>
      </c>
      <c r="D144" t="s">
        <v>37</v>
      </c>
      <c r="E144" s="1">
        <v>43971.079479166663</v>
      </c>
      <c r="F144" s="1">
        <v>43970.787812499999</v>
      </c>
      <c r="G144" t="s">
        <v>675</v>
      </c>
      <c r="H144" t="s">
        <v>1158</v>
      </c>
      <c r="I144" t="s">
        <v>601</v>
      </c>
      <c r="J144" t="s">
        <v>602</v>
      </c>
      <c r="K144" t="s">
        <v>41</v>
      </c>
      <c r="N144" t="b">
        <v>0</v>
      </c>
      <c r="O144">
        <v>0</v>
      </c>
      <c r="P144">
        <v>5419</v>
      </c>
      <c r="Q144">
        <v>3815</v>
      </c>
      <c r="R144">
        <v>72824</v>
      </c>
      <c r="AC144" t="s">
        <v>42</v>
      </c>
      <c r="AD144" t="s">
        <v>43</v>
      </c>
      <c r="AE144" t="b">
        <v>0</v>
      </c>
      <c r="AF144" t="s">
        <v>44</v>
      </c>
      <c r="AG144" t="s">
        <v>45</v>
      </c>
      <c r="AH144" t="s">
        <v>46</v>
      </c>
      <c r="AI144" t="s">
        <v>47</v>
      </c>
    </row>
    <row r="145" spans="1:36" x14ac:dyDescent="0.2">
      <c r="A145" t="s">
        <v>35</v>
      </c>
      <c r="B145">
        <v>1.2640768444893E+18</v>
      </c>
      <c r="C145" t="s">
        <v>36</v>
      </c>
      <c r="D145" t="s">
        <v>37</v>
      </c>
      <c r="E145" s="1">
        <v>43974.259016203701</v>
      </c>
      <c r="F145" s="1">
        <v>43973.967349537037</v>
      </c>
      <c r="G145" t="s">
        <v>676</v>
      </c>
      <c r="H145" s="4" t="s">
        <v>1155</v>
      </c>
      <c r="I145" t="s">
        <v>101</v>
      </c>
      <c r="J145" t="s">
        <v>102</v>
      </c>
      <c r="K145" t="s">
        <v>69</v>
      </c>
      <c r="N145" t="b">
        <v>0</v>
      </c>
      <c r="O145">
        <v>0</v>
      </c>
      <c r="P145">
        <v>637</v>
      </c>
      <c r="Q145">
        <v>1569</v>
      </c>
      <c r="R145">
        <v>15223</v>
      </c>
      <c r="AC145" t="s">
        <v>49</v>
      </c>
      <c r="AD145" t="s">
        <v>43</v>
      </c>
      <c r="AE145" t="b">
        <v>0</v>
      </c>
      <c r="AF145" t="s">
        <v>44</v>
      </c>
      <c r="AG145" t="s">
        <v>45</v>
      </c>
      <c r="AH145" t="s">
        <v>46</v>
      </c>
      <c r="AI145" t="s">
        <v>47</v>
      </c>
    </row>
    <row r="146" spans="1:36" x14ac:dyDescent="0.2">
      <c r="A146" t="s">
        <v>35</v>
      </c>
      <c r="B146">
        <v>1.2632704324524301E+18</v>
      </c>
      <c r="C146" t="s">
        <v>36</v>
      </c>
      <c r="D146" t="s">
        <v>37</v>
      </c>
      <c r="E146" s="1">
        <v>43972.033750000002</v>
      </c>
      <c r="F146" s="1">
        <v>43971.742083333331</v>
      </c>
      <c r="G146" t="s">
        <v>677</v>
      </c>
      <c r="H146" s="4" t="s">
        <v>1158</v>
      </c>
      <c r="I146" t="s">
        <v>79</v>
      </c>
      <c r="J146" t="s">
        <v>80</v>
      </c>
      <c r="K146" t="s">
        <v>81</v>
      </c>
      <c r="N146" t="b">
        <v>0</v>
      </c>
      <c r="O146">
        <v>0</v>
      </c>
      <c r="P146">
        <v>578</v>
      </c>
      <c r="Q146">
        <v>767</v>
      </c>
      <c r="R146">
        <v>71796</v>
      </c>
      <c r="AC146" t="s">
        <v>82</v>
      </c>
      <c r="AD146" t="s">
        <v>43</v>
      </c>
      <c r="AE146" t="b">
        <v>0</v>
      </c>
      <c r="AF146" t="s">
        <v>44</v>
      </c>
      <c r="AG146" t="s">
        <v>45</v>
      </c>
      <c r="AH146" t="s">
        <v>46</v>
      </c>
      <c r="AI146" t="s">
        <v>47</v>
      </c>
    </row>
    <row r="147" spans="1:36" x14ac:dyDescent="0.2">
      <c r="A147" t="s">
        <v>35</v>
      </c>
      <c r="B147">
        <v>1.2632927481252401E+18</v>
      </c>
      <c r="C147" t="s">
        <v>36</v>
      </c>
      <c r="D147" t="s">
        <v>37</v>
      </c>
      <c r="E147" s="1">
        <v>43972.095324074071</v>
      </c>
      <c r="F147" s="1">
        <v>43971.803657407407</v>
      </c>
      <c r="G147" t="s">
        <v>678</v>
      </c>
      <c r="H147" s="4" t="s">
        <v>1156</v>
      </c>
      <c r="I147" t="s">
        <v>152</v>
      </c>
      <c r="J147" t="s">
        <v>153</v>
      </c>
      <c r="K147" t="s">
        <v>41</v>
      </c>
      <c r="N147" t="b">
        <v>0</v>
      </c>
      <c r="O147">
        <v>0</v>
      </c>
      <c r="P147">
        <v>22</v>
      </c>
      <c r="Q147">
        <v>109</v>
      </c>
      <c r="R147">
        <v>2210</v>
      </c>
      <c r="AC147" t="s">
        <v>42</v>
      </c>
      <c r="AD147" t="s">
        <v>43</v>
      </c>
      <c r="AE147" t="b">
        <v>0</v>
      </c>
      <c r="AF147" t="s">
        <v>44</v>
      </c>
      <c r="AG147" t="s">
        <v>45</v>
      </c>
      <c r="AH147" t="s">
        <v>46</v>
      </c>
      <c r="AI147" t="s">
        <v>47</v>
      </c>
    </row>
    <row r="148" spans="1:36" x14ac:dyDescent="0.2">
      <c r="A148" t="s">
        <v>35</v>
      </c>
      <c r="B148">
        <v>1.2647305635181599E+18</v>
      </c>
      <c r="C148" t="s">
        <v>36</v>
      </c>
      <c r="D148" t="s">
        <v>37</v>
      </c>
      <c r="E148" s="1">
        <v>43976.062939814816</v>
      </c>
      <c r="F148" s="1">
        <v>43975.771273148152</v>
      </c>
      <c r="G148" t="s">
        <v>679</v>
      </c>
      <c r="H148" s="4" t="s">
        <v>1158</v>
      </c>
      <c r="I148" t="s">
        <v>680</v>
      </c>
      <c r="J148" t="s">
        <v>681</v>
      </c>
      <c r="K148" t="s">
        <v>41</v>
      </c>
      <c r="N148" t="b">
        <v>0</v>
      </c>
      <c r="O148">
        <v>0</v>
      </c>
      <c r="P148">
        <v>1</v>
      </c>
      <c r="Q148">
        <v>61</v>
      </c>
      <c r="R148">
        <v>87</v>
      </c>
      <c r="AC148" t="s">
        <v>56</v>
      </c>
      <c r="AD148" t="s">
        <v>43</v>
      </c>
      <c r="AE148" t="b">
        <v>0</v>
      </c>
      <c r="AF148" t="s">
        <v>44</v>
      </c>
      <c r="AG148" t="s">
        <v>45</v>
      </c>
      <c r="AH148" t="s">
        <v>46</v>
      </c>
      <c r="AI148" t="s">
        <v>47</v>
      </c>
    </row>
    <row r="149" spans="1:36" x14ac:dyDescent="0.2">
      <c r="A149" t="s">
        <v>35</v>
      </c>
      <c r="B149">
        <v>1.2625247291491E+18</v>
      </c>
      <c r="C149" t="s">
        <v>50</v>
      </c>
      <c r="D149" t="s">
        <v>37</v>
      </c>
      <c r="E149" s="1">
        <v>43969.975995370369</v>
      </c>
      <c r="F149" s="1">
        <v>43969.684328703705</v>
      </c>
      <c r="G149" t="s">
        <v>682</v>
      </c>
      <c r="H149" s="4" t="s">
        <v>1158</v>
      </c>
      <c r="I149" t="s">
        <v>79</v>
      </c>
      <c r="J149" t="s">
        <v>80</v>
      </c>
      <c r="K149" t="s">
        <v>81</v>
      </c>
      <c r="M149" t="s">
        <v>683</v>
      </c>
      <c r="N149" t="b">
        <v>0</v>
      </c>
      <c r="O149">
        <v>0</v>
      </c>
      <c r="P149">
        <v>564</v>
      </c>
      <c r="Q149">
        <v>760</v>
      </c>
      <c r="R149">
        <v>71273</v>
      </c>
      <c r="AC149" t="s">
        <v>82</v>
      </c>
      <c r="AD149" t="s">
        <v>43</v>
      </c>
      <c r="AE149" t="b">
        <v>0</v>
      </c>
      <c r="AF149" t="s">
        <v>44</v>
      </c>
      <c r="AG149" t="s">
        <v>45</v>
      </c>
      <c r="AH149" t="s">
        <v>46</v>
      </c>
      <c r="AI149" t="s">
        <v>47</v>
      </c>
    </row>
    <row r="150" spans="1:36" x14ac:dyDescent="0.2">
      <c r="A150" t="s">
        <v>62</v>
      </c>
      <c r="B150">
        <v>1.26662358580991E+18</v>
      </c>
      <c r="C150" t="s">
        <v>36</v>
      </c>
      <c r="D150" t="s">
        <v>37</v>
      </c>
      <c r="E150" s="1">
        <v>43981.286689814813</v>
      </c>
      <c r="F150" s="1">
        <v>43980.995023148149</v>
      </c>
      <c r="G150" t="s">
        <v>118</v>
      </c>
      <c r="H150" s="4" t="s">
        <v>1158</v>
      </c>
      <c r="I150" t="s">
        <v>107</v>
      </c>
      <c r="J150" t="s">
        <v>108</v>
      </c>
      <c r="K150" t="s">
        <v>109</v>
      </c>
      <c r="M150" t="s">
        <v>119</v>
      </c>
      <c r="N150" t="b">
        <v>0</v>
      </c>
      <c r="O150">
        <v>0</v>
      </c>
      <c r="P150">
        <v>1238</v>
      </c>
      <c r="Q150">
        <v>1990</v>
      </c>
      <c r="R150">
        <v>12479</v>
      </c>
      <c r="V150" t="s">
        <v>41</v>
      </c>
      <c r="W150" t="s">
        <v>63</v>
      </c>
      <c r="X150" t="s">
        <v>64</v>
      </c>
      <c r="Y150" t="s">
        <v>65</v>
      </c>
      <c r="Z150" t="s">
        <v>66</v>
      </c>
      <c r="AC150" t="s">
        <v>56</v>
      </c>
      <c r="AD150" t="s">
        <v>43</v>
      </c>
      <c r="AE150" t="b">
        <v>0</v>
      </c>
      <c r="AJ150" t="s">
        <v>66</v>
      </c>
    </row>
    <row r="151" spans="1:36" x14ac:dyDescent="0.2">
      <c r="A151" t="s">
        <v>35</v>
      </c>
      <c r="B151">
        <v>1.2645454561068201E+18</v>
      </c>
      <c r="C151" t="s">
        <v>36</v>
      </c>
      <c r="D151" t="s">
        <v>37</v>
      </c>
      <c r="E151" s="1">
        <v>43975.552141203705</v>
      </c>
      <c r="F151" s="1">
        <v>43975.260474537034</v>
      </c>
      <c r="G151" t="s">
        <v>269</v>
      </c>
      <c r="H151" s="4" t="s">
        <v>1158</v>
      </c>
      <c r="I151" t="s">
        <v>217</v>
      </c>
      <c r="J151" t="s">
        <v>218</v>
      </c>
      <c r="K151" t="s">
        <v>41</v>
      </c>
      <c r="N151" t="b">
        <v>0</v>
      </c>
      <c r="O151">
        <v>0</v>
      </c>
      <c r="P151">
        <v>213</v>
      </c>
      <c r="Q151">
        <v>553</v>
      </c>
      <c r="R151">
        <v>1081</v>
      </c>
      <c r="AC151" t="s">
        <v>42</v>
      </c>
      <c r="AD151" t="s">
        <v>43</v>
      </c>
      <c r="AE151" t="b">
        <v>0</v>
      </c>
      <c r="AF151" t="s">
        <v>44</v>
      </c>
      <c r="AG151" t="s">
        <v>45</v>
      </c>
      <c r="AH151" t="s">
        <v>46</v>
      </c>
      <c r="AI151" t="s">
        <v>47</v>
      </c>
    </row>
    <row r="152" spans="1:36" x14ac:dyDescent="0.2">
      <c r="A152" t="s">
        <v>35</v>
      </c>
      <c r="B152">
        <v>1.26660468535757E+18</v>
      </c>
      <c r="C152" t="s">
        <v>36</v>
      </c>
      <c r="D152" t="s">
        <v>37</v>
      </c>
      <c r="E152" s="1">
        <v>43981.234537037039</v>
      </c>
      <c r="F152" s="1">
        <v>43980.942870370367</v>
      </c>
      <c r="G152" t="s">
        <v>684</v>
      </c>
      <c r="H152" s="4" t="s">
        <v>1158</v>
      </c>
      <c r="I152" t="s">
        <v>685</v>
      </c>
      <c r="J152" t="s">
        <v>686</v>
      </c>
      <c r="K152" t="s">
        <v>41</v>
      </c>
      <c r="N152" t="b">
        <v>0</v>
      </c>
      <c r="O152">
        <v>0</v>
      </c>
      <c r="P152">
        <v>228</v>
      </c>
      <c r="Q152">
        <v>413</v>
      </c>
      <c r="R152">
        <v>2523</v>
      </c>
      <c r="AC152" t="s">
        <v>56</v>
      </c>
      <c r="AD152" t="s">
        <v>43</v>
      </c>
      <c r="AE152" t="b">
        <v>0</v>
      </c>
      <c r="AF152" t="s">
        <v>44</v>
      </c>
      <c r="AG152" t="s">
        <v>45</v>
      </c>
      <c r="AH152" t="s">
        <v>46</v>
      </c>
      <c r="AI152" t="s">
        <v>47</v>
      </c>
    </row>
    <row r="153" spans="1:36" x14ac:dyDescent="0.2">
      <c r="A153" t="s">
        <v>35</v>
      </c>
      <c r="B153">
        <v>1.26852349382335E+18</v>
      </c>
      <c r="C153" t="s">
        <v>36</v>
      </c>
      <c r="D153" t="s">
        <v>37</v>
      </c>
      <c r="E153" s="1">
        <v>43986.529432870368</v>
      </c>
      <c r="F153" s="1">
        <v>43986.237766203703</v>
      </c>
      <c r="G153" t="s">
        <v>687</v>
      </c>
      <c r="H153" s="4" t="s">
        <v>1156</v>
      </c>
      <c r="I153" t="s">
        <v>73</v>
      </c>
      <c r="J153" t="s">
        <v>74</v>
      </c>
      <c r="K153" t="s">
        <v>75</v>
      </c>
      <c r="N153" t="b">
        <v>0</v>
      </c>
      <c r="O153">
        <v>0</v>
      </c>
      <c r="P153">
        <v>1763</v>
      </c>
      <c r="Q153">
        <v>5001</v>
      </c>
      <c r="R153">
        <v>24920</v>
      </c>
      <c r="AC153" t="s">
        <v>49</v>
      </c>
      <c r="AD153" t="s">
        <v>43</v>
      </c>
      <c r="AE153" t="b">
        <v>0</v>
      </c>
      <c r="AF153" t="s">
        <v>44</v>
      </c>
      <c r="AG153" t="s">
        <v>45</v>
      </c>
      <c r="AH153" t="s">
        <v>46</v>
      </c>
      <c r="AI153" t="s">
        <v>47</v>
      </c>
    </row>
    <row r="154" spans="1:36" x14ac:dyDescent="0.2">
      <c r="A154" t="s">
        <v>35</v>
      </c>
      <c r="B154">
        <v>1.2625320194996201E+18</v>
      </c>
      <c r="C154" t="s">
        <v>36</v>
      </c>
      <c r="D154" t="s">
        <v>37</v>
      </c>
      <c r="E154" s="1">
        <v>43969.996111111112</v>
      </c>
      <c r="F154" s="1">
        <v>43969.704444444447</v>
      </c>
      <c r="G154" t="s">
        <v>688</v>
      </c>
      <c r="H154" s="4" t="s">
        <v>1156</v>
      </c>
      <c r="I154" t="s">
        <v>689</v>
      </c>
      <c r="J154" t="s">
        <v>690</v>
      </c>
      <c r="K154" t="s">
        <v>41</v>
      </c>
      <c r="N154" t="b">
        <v>0</v>
      </c>
      <c r="O154">
        <v>0</v>
      </c>
      <c r="P154">
        <v>59</v>
      </c>
      <c r="Q154">
        <v>429</v>
      </c>
      <c r="R154">
        <v>9951</v>
      </c>
      <c r="AC154" t="s">
        <v>56</v>
      </c>
      <c r="AD154" t="s">
        <v>43</v>
      </c>
      <c r="AE154" t="b">
        <v>0</v>
      </c>
      <c r="AF154" t="s">
        <v>44</v>
      </c>
      <c r="AG154" t="s">
        <v>45</v>
      </c>
      <c r="AH154" t="s">
        <v>46</v>
      </c>
      <c r="AI154" t="s">
        <v>47</v>
      </c>
    </row>
    <row r="155" spans="1:36" x14ac:dyDescent="0.2">
      <c r="A155" t="s">
        <v>35</v>
      </c>
      <c r="B155">
        <v>1.26244475584304E+18</v>
      </c>
      <c r="C155" t="s">
        <v>36</v>
      </c>
      <c r="D155" t="s">
        <v>37</v>
      </c>
      <c r="E155" s="1">
        <v>43969.755312499998</v>
      </c>
      <c r="F155" s="1">
        <v>43969.463645833333</v>
      </c>
      <c r="G155" t="s">
        <v>691</v>
      </c>
      <c r="H155" s="4" t="s">
        <v>1158</v>
      </c>
      <c r="I155" t="s">
        <v>692</v>
      </c>
      <c r="J155" t="s">
        <v>693</v>
      </c>
      <c r="K155" t="s">
        <v>41</v>
      </c>
      <c r="N155" t="b">
        <v>0</v>
      </c>
      <c r="O155">
        <v>0</v>
      </c>
      <c r="P155">
        <v>306</v>
      </c>
      <c r="Q155">
        <v>484</v>
      </c>
      <c r="R155">
        <v>12293</v>
      </c>
      <c r="AC155" t="s">
        <v>56</v>
      </c>
      <c r="AD155" t="s">
        <v>43</v>
      </c>
      <c r="AE155" t="b">
        <v>0</v>
      </c>
      <c r="AF155" t="s">
        <v>44</v>
      </c>
      <c r="AG155" t="s">
        <v>45</v>
      </c>
      <c r="AH155" t="s">
        <v>46</v>
      </c>
      <c r="AI155" t="s">
        <v>47</v>
      </c>
    </row>
    <row r="156" spans="1:36" x14ac:dyDescent="0.2">
      <c r="A156" t="s">
        <v>35</v>
      </c>
      <c r="B156">
        <v>1.2627780602831099E+18</v>
      </c>
      <c r="C156" t="s">
        <v>36</v>
      </c>
      <c r="D156" t="s">
        <v>37</v>
      </c>
      <c r="E156" s="1">
        <v>43970.675057870372</v>
      </c>
      <c r="F156" s="1">
        <v>43970.383391203701</v>
      </c>
      <c r="G156" t="s">
        <v>694</v>
      </c>
      <c r="H156" s="4" t="s">
        <v>1158</v>
      </c>
      <c r="I156" t="s">
        <v>70</v>
      </c>
      <c r="J156" t="s">
        <v>71</v>
      </c>
      <c r="K156" t="s">
        <v>41</v>
      </c>
      <c r="N156" t="b">
        <v>0</v>
      </c>
      <c r="O156">
        <v>0</v>
      </c>
      <c r="P156">
        <v>17</v>
      </c>
      <c r="Q156">
        <v>24</v>
      </c>
      <c r="R156">
        <v>1044</v>
      </c>
      <c r="AC156" t="s">
        <v>49</v>
      </c>
      <c r="AD156" t="s">
        <v>43</v>
      </c>
      <c r="AE156" t="b">
        <v>0</v>
      </c>
      <c r="AF156" t="s">
        <v>44</v>
      </c>
      <c r="AG156" t="s">
        <v>45</v>
      </c>
      <c r="AH156" t="s">
        <v>46</v>
      </c>
      <c r="AI156" t="s">
        <v>47</v>
      </c>
    </row>
    <row r="157" spans="1:36" x14ac:dyDescent="0.2">
      <c r="A157" t="s">
        <v>35</v>
      </c>
      <c r="B157">
        <v>1.2628875261271601E+18</v>
      </c>
      <c r="C157" t="s">
        <v>36</v>
      </c>
      <c r="D157" t="s">
        <v>37</v>
      </c>
      <c r="E157" s="1">
        <v>43970.977129629631</v>
      </c>
      <c r="F157" s="1">
        <v>43970.68546296296</v>
      </c>
      <c r="G157" t="s">
        <v>695</v>
      </c>
      <c r="H157" s="4" t="s">
        <v>1157</v>
      </c>
      <c r="I157" t="s">
        <v>696</v>
      </c>
      <c r="J157" t="s">
        <v>697</v>
      </c>
      <c r="K157" t="s">
        <v>41</v>
      </c>
      <c r="N157" t="b">
        <v>0</v>
      </c>
      <c r="O157">
        <v>0</v>
      </c>
      <c r="P157">
        <v>2359</v>
      </c>
      <c r="Q157">
        <v>3954</v>
      </c>
      <c r="R157">
        <v>14183</v>
      </c>
      <c r="AC157" t="s">
        <v>42</v>
      </c>
      <c r="AD157" t="s">
        <v>43</v>
      </c>
      <c r="AE157" t="b">
        <v>0</v>
      </c>
      <c r="AF157" t="s">
        <v>44</v>
      </c>
      <c r="AG157" t="s">
        <v>45</v>
      </c>
      <c r="AH157" t="s">
        <v>46</v>
      </c>
      <c r="AI157" t="s">
        <v>47</v>
      </c>
    </row>
    <row r="158" spans="1:36" x14ac:dyDescent="0.2">
      <c r="A158" t="s">
        <v>35</v>
      </c>
      <c r="B158">
        <v>1.2646409113314601E+18</v>
      </c>
      <c r="C158" t="s">
        <v>36</v>
      </c>
      <c r="D158" t="s">
        <v>37</v>
      </c>
      <c r="E158" s="1">
        <v>43975.81554398148</v>
      </c>
      <c r="F158" s="1">
        <v>43975.523877314816</v>
      </c>
      <c r="G158" t="s">
        <v>200</v>
      </c>
      <c r="H158" s="4" t="s">
        <v>1157</v>
      </c>
      <c r="I158" t="s">
        <v>92</v>
      </c>
      <c r="J158" t="s">
        <v>93</v>
      </c>
      <c r="K158" t="s">
        <v>69</v>
      </c>
      <c r="N158" t="b">
        <v>0</v>
      </c>
      <c r="O158">
        <v>0</v>
      </c>
      <c r="P158">
        <v>969</v>
      </c>
      <c r="Q158">
        <v>929</v>
      </c>
      <c r="R158">
        <v>5392</v>
      </c>
      <c r="AC158" t="s">
        <v>49</v>
      </c>
      <c r="AD158" t="s">
        <v>43</v>
      </c>
      <c r="AE158" t="b">
        <v>0</v>
      </c>
      <c r="AF158" t="s">
        <v>44</v>
      </c>
      <c r="AG158" t="s">
        <v>45</v>
      </c>
      <c r="AH158" t="s">
        <v>46</v>
      </c>
      <c r="AI158" t="s">
        <v>47</v>
      </c>
    </row>
    <row r="159" spans="1:36" x14ac:dyDescent="0.2">
      <c r="A159" t="s">
        <v>35</v>
      </c>
      <c r="B159">
        <v>1.26191796981635E+18</v>
      </c>
      <c r="C159" t="s">
        <v>36</v>
      </c>
      <c r="D159" t="s">
        <v>37</v>
      </c>
      <c r="E159" s="1">
        <v>43968.301655092589</v>
      </c>
      <c r="F159" s="1">
        <v>43968.009988425925</v>
      </c>
      <c r="G159" t="s">
        <v>698</v>
      </c>
      <c r="H159" s="4" t="s">
        <v>1156</v>
      </c>
      <c r="I159" t="s">
        <v>219</v>
      </c>
      <c r="J159" t="s">
        <v>220</v>
      </c>
      <c r="K159" t="s">
        <v>221</v>
      </c>
      <c r="N159" t="b">
        <v>0</v>
      </c>
      <c r="O159">
        <v>0</v>
      </c>
      <c r="P159">
        <v>44</v>
      </c>
      <c r="Q159">
        <v>42</v>
      </c>
      <c r="R159">
        <v>650</v>
      </c>
      <c r="AC159" t="s">
        <v>49</v>
      </c>
      <c r="AD159" t="s">
        <v>43</v>
      </c>
      <c r="AE159" t="b">
        <v>0</v>
      </c>
      <c r="AF159" t="s">
        <v>44</v>
      </c>
      <c r="AG159" t="s">
        <v>45</v>
      </c>
      <c r="AH159" t="s">
        <v>46</v>
      </c>
      <c r="AI159" t="s">
        <v>47</v>
      </c>
    </row>
    <row r="160" spans="1:36" x14ac:dyDescent="0.2">
      <c r="A160" t="s">
        <v>35</v>
      </c>
      <c r="B160">
        <v>1.26511302286065E+18</v>
      </c>
      <c r="C160" t="s">
        <v>36</v>
      </c>
      <c r="D160" t="s">
        <v>37</v>
      </c>
      <c r="E160" s="1">
        <v>43977.118321759262</v>
      </c>
      <c r="F160" s="1">
        <v>43976.826655092591</v>
      </c>
      <c r="G160" t="s">
        <v>699</v>
      </c>
      <c r="H160" s="4" t="s">
        <v>1158</v>
      </c>
      <c r="I160" t="s">
        <v>70</v>
      </c>
      <c r="J160" t="s">
        <v>71</v>
      </c>
      <c r="K160" t="s">
        <v>41</v>
      </c>
      <c r="N160" t="b">
        <v>0</v>
      </c>
      <c r="O160">
        <v>0</v>
      </c>
      <c r="P160">
        <v>18</v>
      </c>
      <c r="Q160">
        <v>24</v>
      </c>
      <c r="R160">
        <v>1280</v>
      </c>
      <c r="AC160" t="s">
        <v>49</v>
      </c>
      <c r="AD160" t="s">
        <v>43</v>
      </c>
      <c r="AE160" t="b">
        <v>0</v>
      </c>
      <c r="AF160" t="s">
        <v>44</v>
      </c>
      <c r="AG160" t="s">
        <v>45</v>
      </c>
      <c r="AH160" t="s">
        <v>46</v>
      </c>
      <c r="AI160" t="s">
        <v>47</v>
      </c>
    </row>
    <row r="161" spans="1:36" x14ac:dyDescent="0.2">
      <c r="A161" t="s">
        <v>35</v>
      </c>
      <c r="B161">
        <v>1.2690091735109299E+18</v>
      </c>
      <c r="C161" t="s">
        <v>36</v>
      </c>
      <c r="D161" t="s">
        <v>37</v>
      </c>
      <c r="E161" s="1">
        <v>43987.869652777779</v>
      </c>
      <c r="F161" s="1">
        <v>43987.577986111108</v>
      </c>
      <c r="G161" t="s">
        <v>386</v>
      </c>
      <c r="H161" s="4" t="s">
        <v>1158</v>
      </c>
      <c r="I161" t="s">
        <v>387</v>
      </c>
      <c r="J161" t="s">
        <v>388</v>
      </c>
      <c r="K161" t="s">
        <v>196</v>
      </c>
      <c r="N161" t="b">
        <v>0</v>
      </c>
      <c r="O161">
        <v>0</v>
      </c>
      <c r="P161">
        <v>2219</v>
      </c>
      <c r="Q161">
        <v>646</v>
      </c>
      <c r="R161">
        <v>239128</v>
      </c>
      <c r="AC161" t="s">
        <v>84</v>
      </c>
      <c r="AD161" t="s">
        <v>43</v>
      </c>
      <c r="AE161" t="b">
        <v>0</v>
      </c>
      <c r="AF161" t="s">
        <v>44</v>
      </c>
      <c r="AG161" t="s">
        <v>45</v>
      </c>
      <c r="AH161" t="s">
        <v>46</v>
      </c>
      <c r="AI161" t="s">
        <v>47</v>
      </c>
    </row>
    <row r="162" spans="1:36" x14ac:dyDescent="0.2">
      <c r="A162" t="s">
        <v>35</v>
      </c>
      <c r="B162">
        <v>1.2652850017984799E+18</v>
      </c>
      <c r="C162" t="s">
        <v>36</v>
      </c>
      <c r="D162" t="s">
        <v>37</v>
      </c>
      <c r="E162" s="1">
        <v>43977.592893518522</v>
      </c>
      <c r="F162" s="1">
        <v>43977.301226851851</v>
      </c>
      <c r="G162" t="s">
        <v>700</v>
      </c>
      <c r="H162" s="4" t="s">
        <v>1156</v>
      </c>
      <c r="I162" t="s">
        <v>344</v>
      </c>
      <c r="J162" t="s">
        <v>345</v>
      </c>
      <c r="K162" t="s">
        <v>346</v>
      </c>
      <c r="N162" t="b">
        <v>0</v>
      </c>
      <c r="O162">
        <v>0</v>
      </c>
      <c r="P162">
        <v>96</v>
      </c>
      <c r="Q162">
        <v>406</v>
      </c>
      <c r="R162">
        <v>1176</v>
      </c>
      <c r="AC162" t="s">
        <v>42</v>
      </c>
      <c r="AD162" t="s">
        <v>43</v>
      </c>
      <c r="AE162" t="b">
        <v>0</v>
      </c>
      <c r="AF162" t="s">
        <v>44</v>
      </c>
      <c r="AG162" t="s">
        <v>45</v>
      </c>
      <c r="AH162" t="s">
        <v>46</v>
      </c>
      <c r="AI162" t="s">
        <v>47</v>
      </c>
    </row>
    <row r="163" spans="1:36" x14ac:dyDescent="0.2">
      <c r="A163" t="s">
        <v>35</v>
      </c>
      <c r="B163">
        <v>1.2672628437090801E+18</v>
      </c>
      <c r="C163" t="s">
        <v>36</v>
      </c>
      <c r="D163" t="s">
        <v>37</v>
      </c>
      <c r="E163" s="1">
        <v>43983.050706018519</v>
      </c>
      <c r="F163" s="1">
        <v>43982.759039351855</v>
      </c>
      <c r="G163" t="s">
        <v>701</v>
      </c>
      <c r="H163" s="4" t="s">
        <v>1155</v>
      </c>
      <c r="I163" t="s">
        <v>702</v>
      </c>
      <c r="J163" t="s">
        <v>703</v>
      </c>
      <c r="K163" t="s">
        <v>78</v>
      </c>
      <c r="N163" t="b">
        <v>0</v>
      </c>
      <c r="O163">
        <v>0</v>
      </c>
      <c r="P163">
        <v>330</v>
      </c>
      <c r="Q163">
        <v>153</v>
      </c>
      <c r="R163">
        <v>37428</v>
      </c>
      <c r="AC163" t="s">
        <v>42</v>
      </c>
      <c r="AD163" t="s">
        <v>43</v>
      </c>
      <c r="AE163" t="b">
        <v>0</v>
      </c>
      <c r="AF163" t="s">
        <v>44</v>
      </c>
      <c r="AG163" t="s">
        <v>45</v>
      </c>
      <c r="AH163" t="s">
        <v>46</v>
      </c>
      <c r="AI163" t="s">
        <v>47</v>
      </c>
    </row>
    <row r="164" spans="1:36" x14ac:dyDescent="0.2">
      <c r="A164" t="s">
        <v>35</v>
      </c>
      <c r="B164">
        <v>1.26399946830881E+18</v>
      </c>
      <c r="C164" t="s">
        <v>36</v>
      </c>
      <c r="D164" t="s">
        <v>37</v>
      </c>
      <c r="E164" s="1">
        <v>43974.045497685183</v>
      </c>
      <c r="F164" s="1">
        <v>43973.753831018519</v>
      </c>
      <c r="G164" t="s">
        <v>704</v>
      </c>
      <c r="H164" s="4" t="s">
        <v>1156</v>
      </c>
      <c r="I164" t="s">
        <v>705</v>
      </c>
      <c r="J164" t="s">
        <v>706</v>
      </c>
      <c r="K164" t="s">
        <v>98</v>
      </c>
      <c r="N164" t="b">
        <v>0</v>
      </c>
      <c r="O164">
        <v>0</v>
      </c>
      <c r="P164">
        <v>279</v>
      </c>
      <c r="Q164">
        <v>833</v>
      </c>
      <c r="R164">
        <v>5946</v>
      </c>
      <c r="AC164" t="s">
        <v>49</v>
      </c>
      <c r="AD164" t="s">
        <v>43</v>
      </c>
      <c r="AE164" t="b">
        <v>0</v>
      </c>
      <c r="AF164" t="s">
        <v>44</v>
      </c>
      <c r="AG164" t="s">
        <v>45</v>
      </c>
      <c r="AH164" t="s">
        <v>46</v>
      </c>
      <c r="AI164" t="s">
        <v>47</v>
      </c>
    </row>
    <row r="165" spans="1:36" x14ac:dyDescent="0.2">
      <c r="A165" t="s">
        <v>35</v>
      </c>
      <c r="B165">
        <v>1.2664468049685901E+18</v>
      </c>
      <c r="C165" t="s">
        <v>36</v>
      </c>
      <c r="D165" t="s">
        <v>37</v>
      </c>
      <c r="E165" s="1">
        <v>43980.79886574074</v>
      </c>
      <c r="F165" s="1">
        <v>43980.507199074076</v>
      </c>
      <c r="G165" t="s">
        <v>707</v>
      </c>
      <c r="H165" s="4" t="s">
        <v>1155</v>
      </c>
      <c r="I165" t="s">
        <v>708</v>
      </c>
      <c r="J165" t="s">
        <v>709</v>
      </c>
      <c r="K165" t="s">
        <v>96</v>
      </c>
      <c r="M165" t="s">
        <v>710</v>
      </c>
      <c r="N165" t="b">
        <v>0</v>
      </c>
      <c r="O165">
        <v>0</v>
      </c>
      <c r="P165">
        <v>11</v>
      </c>
      <c r="Q165">
        <v>141</v>
      </c>
      <c r="R165">
        <v>168</v>
      </c>
      <c r="AC165" t="s">
        <v>56</v>
      </c>
      <c r="AD165" t="s">
        <v>43</v>
      </c>
      <c r="AE165" t="b">
        <v>0</v>
      </c>
      <c r="AF165" t="s">
        <v>44</v>
      </c>
      <c r="AG165" t="s">
        <v>45</v>
      </c>
      <c r="AH165" t="s">
        <v>46</v>
      </c>
      <c r="AI165" t="s">
        <v>47</v>
      </c>
    </row>
    <row r="166" spans="1:36" x14ac:dyDescent="0.2">
      <c r="A166" t="s">
        <v>35</v>
      </c>
      <c r="B166">
        <v>1.2632900035364201E+18</v>
      </c>
      <c r="C166" t="s">
        <v>36</v>
      </c>
      <c r="D166" t="s">
        <v>37</v>
      </c>
      <c r="E166" s="1">
        <v>43972.087754629632</v>
      </c>
      <c r="F166" s="1">
        <v>43971.796087962961</v>
      </c>
      <c r="G166" t="s">
        <v>711</v>
      </c>
      <c r="H166" s="4" t="s">
        <v>1156</v>
      </c>
      <c r="I166" t="s">
        <v>712</v>
      </c>
      <c r="J166" t="s">
        <v>713</v>
      </c>
      <c r="K166" t="s">
        <v>41</v>
      </c>
      <c r="N166" t="b">
        <v>0</v>
      </c>
      <c r="O166">
        <v>0</v>
      </c>
      <c r="P166">
        <v>16</v>
      </c>
      <c r="Q166">
        <v>119</v>
      </c>
      <c r="R166">
        <v>4297</v>
      </c>
      <c r="AC166" t="s">
        <v>42</v>
      </c>
      <c r="AD166" t="s">
        <v>43</v>
      </c>
      <c r="AE166" t="b">
        <v>0</v>
      </c>
      <c r="AF166" t="s">
        <v>44</v>
      </c>
      <c r="AG166" t="s">
        <v>45</v>
      </c>
      <c r="AH166" t="s">
        <v>46</v>
      </c>
      <c r="AI166" t="s">
        <v>47</v>
      </c>
    </row>
    <row r="167" spans="1:36" x14ac:dyDescent="0.2">
      <c r="A167" t="s">
        <v>35</v>
      </c>
      <c r="B167">
        <v>1.26355045413633E+18</v>
      </c>
      <c r="C167" t="s">
        <v>36</v>
      </c>
      <c r="D167" t="s">
        <v>37</v>
      </c>
      <c r="E167" s="1">
        <v>43972.806458333333</v>
      </c>
      <c r="F167" s="1">
        <v>43972.514791666668</v>
      </c>
      <c r="G167" t="s">
        <v>714</v>
      </c>
      <c r="H167" s="4" t="s">
        <v>1156</v>
      </c>
      <c r="I167" t="s">
        <v>715</v>
      </c>
      <c r="J167" t="s">
        <v>716</v>
      </c>
      <c r="K167" t="s">
        <v>156</v>
      </c>
      <c r="N167" t="b">
        <v>0</v>
      </c>
      <c r="O167">
        <v>0</v>
      </c>
      <c r="P167">
        <v>411</v>
      </c>
      <c r="Q167">
        <v>501</v>
      </c>
      <c r="R167">
        <v>18360</v>
      </c>
      <c r="AC167" t="s">
        <v>56</v>
      </c>
      <c r="AD167" t="s">
        <v>43</v>
      </c>
      <c r="AE167" t="b">
        <v>0</v>
      </c>
      <c r="AF167" t="s">
        <v>44</v>
      </c>
      <c r="AG167" t="s">
        <v>45</v>
      </c>
      <c r="AH167" t="s">
        <v>46</v>
      </c>
      <c r="AI167" t="s">
        <v>47</v>
      </c>
    </row>
    <row r="168" spans="1:36" x14ac:dyDescent="0.2">
      <c r="A168" t="s">
        <v>35</v>
      </c>
      <c r="B168">
        <v>1.2697821770775301E+18</v>
      </c>
      <c r="C168" t="s">
        <v>36</v>
      </c>
      <c r="D168" t="s">
        <v>37</v>
      </c>
      <c r="E168" s="1">
        <v>43990.002743055556</v>
      </c>
      <c r="F168" s="1">
        <v>43989.711076388892</v>
      </c>
      <c r="G168" t="s">
        <v>717</v>
      </c>
      <c r="H168" s="4" t="s">
        <v>1158</v>
      </c>
      <c r="I168" t="s">
        <v>154</v>
      </c>
      <c r="J168" t="s">
        <v>155</v>
      </c>
      <c r="K168" t="s">
        <v>41</v>
      </c>
      <c r="N168" t="b">
        <v>0</v>
      </c>
      <c r="O168">
        <v>0</v>
      </c>
      <c r="P168">
        <v>2973</v>
      </c>
      <c r="Q168">
        <v>4981</v>
      </c>
      <c r="R168">
        <v>18790</v>
      </c>
      <c r="AC168" t="s">
        <v>42</v>
      </c>
      <c r="AD168" t="s">
        <v>43</v>
      </c>
      <c r="AE168" t="b">
        <v>0</v>
      </c>
      <c r="AF168" t="s">
        <v>44</v>
      </c>
      <c r="AG168" t="s">
        <v>45</v>
      </c>
      <c r="AH168" t="s">
        <v>46</v>
      </c>
      <c r="AI168" t="s">
        <v>47</v>
      </c>
    </row>
    <row r="169" spans="1:36" x14ac:dyDescent="0.2">
      <c r="A169" t="s">
        <v>35</v>
      </c>
      <c r="B169">
        <v>1.2719881634775099E+18</v>
      </c>
      <c r="C169" t="s">
        <v>36</v>
      </c>
      <c r="D169" t="s">
        <v>37</v>
      </c>
      <c r="E169" s="1">
        <v>43996.090104166666</v>
      </c>
      <c r="F169" s="1">
        <v>43995.798437500001</v>
      </c>
      <c r="G169" t="s">
        <v>718</v>
      </c>
      <c r="H169" s="4" t="s">
        <v>1156</v>
      </c>
      <c r="I169" t="s">
        <v>369</v>
      </c>
      <c r="J169" t="s">
        <v>370</v>
      </c>
      <c r="K169" t="s">
        <v>371</v>
      </c>
      <c r="N169" t="b">
        <v>0</v>
      </c>
      <c r="O169">
        <v>0</v>
      </c>
      <c r="P169">
        <v>1247</v>
      </c>
      <c r="Q169">
        <v>1999</v>
      </c>
      <c r="R169">
        <v>5328</v>
      </c>
      <c r="AC169" t="s">
        <v>82</v>
      </c>
      <c r="AD169" t="s">
        <v>43</v>
      </c>
      <c r="AE169" t="b">
        <v>0</v>
      </c>
      <c r="AF169" t="s">
        <v>44</v>
      </c>
      <c r="AG169" t="s">
        <v>45</v>
      </c>
      <c r="AH169" t="s">
        <v>46</v>
      </c>
      <c r="AI169" t="s">
        <v>47</v>
      </c>
    </row>
    <row r="170" spans="1:36" x14ac:dyDescent="0.2">
      <c r="A170" t="s">
        <v>35</v>
      </c>
      <c r="B170">
        <v>1.2638490068215501E+18</v>
      </c>
      <c r="C170" t="s">
        <v>36</v>
      </c>
      <c r="D170" t="s">
        <v>37</v>
      </c>
      <c r="E170" s="1">
        <v>43973.630312499998</v>
      </c>
      <c r="F170" s="1">
        <v>43973.338645833333</v>
      </c>
      <c r="G170" t="s">
        <v>357</v>
      </c>
      <c r="H170" s="4" t="s">
        <v>1158</v>
      </c>
      <c r="I170" t="s">
        <v>358</v>
      </c>
      <c r="J170" t="s">
        <v>359</v>
      </c>
      <c r="K170" t="s">
        <v>67</v>
      </c>
      <c r="N170" t="b">
        <v>0</v>
      </c>
      <c r="O170">
        <v>0</v>
      </c>
      <c r="P170">
        <v>224</v>
      </c>
      <c r="Q170">
        <v>172</v>
      </c>
      <c r="R170">
        <v>12662</v>
      </c>
      <c r="AC170" t="s">
        <v>56</v>
      </c>
      <c r="AD170" t="s">
        <v>43</v>
      </c>
      <c r="AE170" t="b">
        <v>0</v>
      </c>
      <c r="AF170" t="s">
        <v>44</v>
      </c>
      <c r="AG170" t="s">
        <v>45</v>
      </c>
      <c r="AH170" t="s">
        <v>46</v>
      </c>
      <c r="AI170" t="s">
        <v>47</v>
      </c>
    </row>
    <row r="171" spans="1:36" x14ac:dyDescent="0.2">
      <c r="A171" t="s">
        <v>35</v>
      </c>
      <c r="B171">
        <v>1.2656085304693801E+18</v>
      </c>
      <c r="C171" t="s">
        <v>36</v>
      </c>
      <c r="D171" t="s">
        <v>37</v>
      </c>
      <c r="E171" s="1">
        <v>43978.485671296294</v>
      </c>
      <c r="F171" s="1">
        <v>43978.194004629629</v>
      </c>
      <c r="G171" t="s">
        <v>719</v>
      </c>
      <c r="H171" s="4" t="s">
        <v>1157</v>
      </c>
      <c r="I171" t="s">
        <v>720</v>
      </c>
      <c r="J171" t="s">
        <v>721</v>
      </c>
      <c r="K171" t="s">
        <v>722</v>
      </c>
      <c r="N171" t="b">
        <v>0</v>
      </c>
      <c r="O171">
        <v>0</v>
      </c>
      <c r="P171">
        <v>263</v>
      </c>
      <c r="Q171">
        <v>256</v>
      </c>
      <c r="R171">
        <v>13033</v>
      </c>
      <c r="AC171" t="s">
        <v>42</v>
      </c>
      <c r="AD171" t="s">
        <v>88</v>
      </c>
      <c r="AE171" t="b">
        <v>0</v>
      </c>
      <c r="AF171" t="s">
        <v>44</v>
      </c>
      <c r="AG171" t="s">
        <v>45</v>
      </c>
      <c r="AH171" t="s">
        <v>46</v>
      </c>
      <c r="AI171" t="s">
        <v>47</v>
      </c>
    </row>
    <row r="172" spans="1:36" x14ac:dyDescent="0.2">
      <c r="A172" t="s">
        <v>62</v>
      </c>
      <c r="B172">
        <v>1.2620830307571899E+18</v>
      </c>
      <c r="C172" t="s">
        <v>36</v>
      </c>
      <c r="D172" t="s">
        <v>37</v>
      </c>
      <c r="E172" s="1">
        <v>43968.757141203707</v>
      </c>
      <c r="F172" s="1">
        <v>43968.465474537035</v>
      </c>
      <c r="G172" t="s">
        <v>723</v>
      </c>
      <c r="H172" s="4" t="s">
        <v>1156</v>
      </c>
      <c r="I172" t="s">
        <v>724</v>
      </c>
      <c r="J172" t="s">
        <v>725</v>
      </c>
      <c r="K172" t="s">
        <v>726</v>
      </c>
      <c r="N172" t="b">
        <v>0</v>
      </c>
      <c r="O172">
        <v>0</v>
      </c>
      <c r="P172">
        <v>10018</v>
      </c>
      <c r="Q172">
        <v>1826</v>
      </c>
      <c r="R172">
        <v>26453</v>
      </c>
      <c r="V172" t="s">
        <v>41</v>
      </c>
      <c r="W172" t="s">
        <v>63</v>
      </c>
      <c r="X172" t="s">
        <v>64</v>
      </c>
      <c r="Y172" t="s">
        <v>65</v>
      </c>
      <c r="Z172" t="s">
        <v>66</v>
      </c>
      <c r="AC172" t="s">
        <v>42</v>
      </c>
      <c r="AD172" t="s">
        <v>43</v>
      </c>
      <c r="AE172" t="b">
        <v>0</v>
      </c>
      <c r="AJ172" t="s">
        <v>66</v>
      </c>
    </row>
    <row r="173" spans="1:36" x14ac:dyDescent="0.2">
      <c r="A173" t="s">
        <v>35</v>
      </c>
      <c r="B173">
        <v>1.2719856142257201E+18</v>
      </c>
      <c r="C173" t="s">
        <v>36</v>
      </c>
      <c r="D173" t="s">
        <v>37</v>
      </c>
      <c r="E173" s="1">
        <v>43996.083067129628</v>
      </c>
      <c r="F173" s="1">
        <v>43995.791400462964</v>
      </c>
      <c r="G173" t="s">
        <v>727</v>
      </c>
      <c r="H173" s="4" t="s">
        <v>1155</v>
      </c>
      <c r="I173" t="s">
        <v>728</v>
      </c>
      <c r="J173" t="s">
        <v>729</v>
      </c>
      <c r="K173" t="s">
        <v>41</v>
      </c>
      <c r="M173" t="s">
        <v>213</v>
      </c>
      <c r="N173" t="b">
        <v>0</v>
      </c>
      <c r="O173">
        <v>0</v>
      </c>
      <c r="P173">
        <v>6</v>
      </c>
      <c r="Q173">
        <v>9</v>
      </c>
      <c r="R173">
        <v>1484</v>
      </c>
      <c r="AC173" t="s">
        <v>42</v>
      </c>
      <c r="AD173" t="s">
        <v>43</v>
      </c>
      <c r="AE173" t="b">
        <v>0</v>
      </c>
      <c r="AF173" t="s">
        <v>44</v>
      </c>
      <c r="AG173" t="s">
        <v>45</v>
      </c>
      <c r="AH173" t="s">
        <v>46</v>
      </c>
      <c r="AI173" t="s">
        <v>47</v>
      </c>
    </row>
    <row r="174" spans="1:36" x14ac:dyDescent="0.2">
      <c r="A174" t="s">
        <v>35</v>
      </c>
      <c r="B174">
        <v>1.2620651247658801E+18</v>
      </c>
      <c r="C174" t="s">
        <v>36</v>
      </c>
      <c r="D174" t="s">
        <v>37</v>
      </c>
      <c r="E174" s="1">
        <v>43968.707731481481</v>
      </c>
      <c r="F174" s="1">
        <v>43968.416064814817</v>
      </c>
      <c r="G174" t="s">
        <v>730</v>
      </c>
      <c r="H174" s="4" t="s">
        <v>1156</v>
      </c>
      <c r="I174" t="s">
        <v>731</v>
      </c>
      <c r="J174" t="s">
        <v>732</v>
      </c>
      <c r="K174" t="s">
        <v>78</v>
      </c>
      <c r="N174" t="b">
        <v>0</v>
      </c>
      <c r="O174">
        <v>0</v>
      </c>
      <c r="P174">
        <v>8</v>
      </c>
      <c r="Q174">
        <v>59</v>
      </c>
      <c r="R174">
        <v>1047</v>
      </c>
      <c r="AC174" t="s">
        <v>42</v>
      </c>
      <c r="AD174" t="s">
        <v>43</v>
      </c>
      <c r="AE174" t="b">
        <v>0</v>
      </c>
      <c r="AF174" t="s">
        <v>44</v>
      </c>
      <c r="AG174" t="s">
        <v>45</v>
      </c>
      <c r="AH174" t="s">
        <v>46</v>
      </c>
      <c r="AI174" t="s">
        <v>47</v>
      </c>
    </row>
    <row r="175" spans="1:36" x14ac:dyDescent="0.2">
      <c r="A175" t="s">
        <v>35</v>
      </c>
      <c r="B175">
        <v>1.2660420231333701E+18</v>
      </c>
      <c r="C175" t="s">
        <v>36</v>
      </c>
      <c r="D175" t="s">
        <v>37</v>
      </c>
      <c r="E175" s="1">
        <v>43979.681875000002</v>
      </c>
      <c r="F175" s="1">
        <v>43979.390208333331</v>
      </c>
      <c r="G175" t="s">
        <v>733</v>
      </c>
      <c r="H175" s="4" t="s">
        <v>1158</v>
      </c>
      <c r="I175" t="s">
        <v>76</v>
      </c>
      <c r="J175" t="s">
        <v>77</v>
      </c>
      <c r="K175" t="s">
        <v>41</v>
      </c>
      <c r="N175" t="b">
        <v>0</v>
      </c>
      <c r="O175">
        <v>0</v>
      </c>
      <c r="P175">
        <v>302</v>
      </c>
      <c r="Q175">
        <v>413</v>
      </c>
      <c r="R175">
        <v>6683</v>
      </c>
      <c r="AC175" t="s">
        <v>49</v>
      </c>
      <c r="AD175" t="s">
        <v>43</v>
      </c>
      <c r="AE175" t="b">
        <v>0</v>
      </c>
      <c r="AF175" t="s">
        <v>44</v>
      </c>
      <c r="AG175" t="s">
        <v>45</v>
      </c>
      <c r="AH175" t="s">
        <v>46</v>
      </c>
      <c r="AI175" t="s">
        <v>47</v>
      </c>
    </row>
    <row r="176" spans="1:36" x14ac:dyDescent="0.2">
      <c r="A176" t="s">
        <v>35</v>
      </c>
      <c r="B176">
        <v>1.2638934765019E+18</v>
      </c>
      <c r="C176" t="s">
        <v>36</v>
      </c>
      <c r="D176" t="s">
        <v>37</v>
      </c>
      <c r="E176" s="1">
        <v>43973.753020833334</v>
      </c>
      <c r="F176" s="1">
        <v>43973.461354166669</v>
      </c>
      <c r="G176" t="s">
        <v>734</v>
      </c>
      <c r="H176" s="4" t="s">
        <v>1158</v>
      </c>
      <c r="I176" t="s">
        <v>735</v>
      </c>
      <c r="J176" t="s">
        <v>736</v>
      </c>
      <c r="K176" t="s">
        <v>41</v>
      </c>
      <c r="N176" t="b">
        <v>0</v>
      </c>
      <c r="O176">
        <v>0</v>
      </c>
      <c r="P176">
        <v>196</v>
      </c>
      <c r="Q176">
        <v>1570</v>
      </c>
      <c r="R176">
        <v>8367</v>
      </c>
      <c r="AC176" t="s">
        <v>49</v>
      </c>
      <c r="AD176" t="s">
        <v>43</v>
      </c>
      <c r="AE176" t="b">
        <v>0</v>
      </c>
      <c r="AF176" t="s">
        <v>44</v>
      </c>
      <c r="AG176" t="s">
        <v>45</v>
      </c>
      <c r="AH176" t="s">
        <v>46</v>
      </c>
      <c r="AI176" t="s">
        <v>47</v>
      </c>
    </row>
    <row r="177" spans="1:36" x14ac:dyDescent="0.2">
      <c r="A177" t="s">
        <v>35</v>
      </c>
      <c r="B177">
        <v>1.26291662200989E+18</v>
      </c>
      <c r="C177" t="s">
        <v>36</v>
      </c>
      <c r="D177" t="s">
        <v>37</v>
      </c>
      <c r="E177" s="1">
        <v>43971.05741898148</v>
      </c>
      <c r="F177" s="1">
        <v>43970.765752314815</v>
      </c>
      <c r="G177" t="s">
        <v>737</v>
      </c>
      <c r="H177" s="4" t="s">
        <v>1158</v>
      </c>
      <c r="I177" t="s">
        <v>738</v>
      </c>
      <c r="J177" t="s">
        <v>739</v>
      </c>
      <c r="K177" t="s">
        <v>69</v>
      </c>
      <c r="M177" t="s">
        <v>740</v>
      </c>
      <c r="N177" t="b">
        <v>0</v>
      </c>
      <c r="O177">
        <v>0</v>
      </c>
      <c r="P177">
        <v>1915</v>
      </c>
      <c r="Q177">
        <v>2416</v>
      </c>
      <c r="R177">
        <v>19002</v>
      </c>
      <c r="AC177" t="s">
        <v>49</v>
      </c>
      <c r="AD177" t="s">
        <v>43</v>
      </c>
      <c r="AE177" t="b">
        <v>0</v>
      </c>
      <c r="AF177" t="s">
        <v>44</v>
      </c>
      <c r="AG177" t="s">
        <v>45</v>
      </c>
      <c r="AH177" t="s">
        <v>46</v>
      </c>
      <c r="AI177" t="s">
        <v>47</v>
      </c>
    </row>
    <row r="178" spans="1:36" x14ac:dyDescent="0.2">
      <c r="A178" t="s">
        <v>35</v>
      </c>
      <c r="B178">
        <v>1.26364605143455E+18</v>
      </c>
      <c r="C178" t="s">
        <v>36</v>
      </c>
      <c r="D178" t="s">
        <v>37</v>
      </c>
      <c r="E178" s="1">
        <v>43973.070254629631</v>
      </c>
      <c r="F178" s="1">
        <v>43972.778587962966</v>
      </c>
      <c r="G178" t="s">
        <v>741</v>
      </c>
      <c r="H178" s="4" t="s">
        <v>1156</v>
      </c>
      <c r="I178" t="s">
        <v>742</v>
      </c>
      <c r="J178" t="s">
        <v>743</v>
      </c>
      <c r="K178" t="s">
        <v>744</v>
      </c>
      <c r="N178" t="b">
        <v>0</v>
      </c>
      <c r="O178">
        <v>0</v>
      </c>
      <c r="P178">
        <v>22</v>
      </c>
      <c r="Q178">
        <v>101</v>
      </c>
      <c r="R178">
        <v>2160</v>
      </c>
      <c r="AC178" t="s">
        <v>42</v>
      </c>
      <c r="AD178" t="s">
        <v>43</v>
      </c>
      <c r="AE178" t="b">
        <v>0</v>
      </c>
      <c r="AF178" t="s">
        <v>44</v>
      </c>
      <c r="AG178" t="s">
        <v>45</v>
      </c>
      <c r="AH178" t="s">
        <v>46</v>
      </c>
      <c r="AI178" t="s">
        <v>47</v>
      </c>
    </row>
    <row r="179" spans="1:36" x14ac:dyDescent="0.2">
      <c r="A179" t="s">
        <v>35</v>
      </c>
      <c r="B179">
        <v>1.2628530970275899E+18</v>
      </c>
      <c r="C179" t="s">
        <v>36</v>
      </c>
      <c r="D179" t="s">
        <v>37</v>
      </c>
      <c r="E179" s="1">
        <v>43970.882118055553</v>
      </c>
      <c r="F179" s="1">
        <v>43970.590451388889</v>
      </c>
      <c r="G179" t="s">
        <v>338</v>
      </c>
      <c r="H179" s="4" t="s">
        <v>1158</v>
      </c>
      <c r="I179" t="s">
        <v>339</v>
      </c>
      <c r="J179" t="s">
        <v>340</v>
      </c>
      <c r="K179" t="s">
        <v>78</v>
      </c>
      <c r="M179" t="s">
        <v>341</v>
      </c>
      <c r="N179" t="b">
        <v>0</v>
      </c>
      <c r="O179">
        <v>0</v>
      </c>
      <c r="P179">
        <v>2119</v>
      </c>
      <c r="Q179">
        <v>1752</v>
      </c>
      <c r="R179">
        <v>57819</v>
      </c>
      <c r="AC179" t="s">
        <v>42</v>
      </c>
      <c r="AD179" t="s">
        <v>43</v>
      </c>
      <c r="AE179" t="b">
        <v>0</v>
      </c>
      <c r="AF179" t="s">
        <v>44</v>
      </c>
      <c r="AG179" t="s">
        <v>45</v>
      </c>
      <c r="AH179" t="s">
        <v>46</v>
      </c>
      <c r="AI179" t="s">
        <v>47</v>
      </c>
    </row>
    <row r="180" spans="1:36" x14ac:dyDescent="0.2">
      <c r="A180" t="s">
        <v>35</v>
      </c>
      <c r="B180">
        <v>1.2646669212213199E+18</v>
      </c>
      <c r="C180" t="s">
        <v>134</v>
      </c>
      <c r="D180" t="s">
        <v>37</v>
      </c>
      <c r="E180" s="1">
        <v>43975.887326388889</v>
      </c>
      <c r="F180" s="1">
        <v>43975.595659722225</v>
      </c>
      <c r="G180" t="s">
        <v>745</v>
      </c>
      <c r="H180" s="4" t="s">
        <v>1157</v>
      </c>
      <c r="I180" t="s">
        <v>360</v>
      </c>
      <c r="J180" t="s">
        <v>361</v>
      </c>
      <c r="K180" t="s">
        <v>41</v>
      </c>
      <c r="N180" t="b">
        <v>0</v>
      </c>
      <c r="O180">
        <v>0</v>
      </c>
      <c r="P180">
        <v>3341</v>
      </c>
      <c r="Q180">
        <v>1911</v>
      </c>
      <c r="R180">
        <v>12724</v>
      </c>
      <c r="AC180" t="s">
        <v>49</v>
      </c>
      <c r="AD180" t="s">
        <v>43</v>
      </c>
      <c r="AE180" t="b">
        <v>0</v>
      </c>
      <c r="AF180" t="s">
        <v>44</v>
      </c>
      <c r="AG180" t="s">
        <v>45</v>
      </c>
      <c r="AH180" t="s">
        <v>46</v>
      </c>
      <c r="AI180" t="s">
        <v>47</v>
      </c>
    </row>
    <row r="181" spans="1:36" x14ac:dyDescent="0.2">
      <c r="A181" t="s">
        <v>35</v>
      </c>
      <c r="B181">
        <v>1.26425882285341E+18</v>
      </c>
      <c r="C181" t="s">
        <v>36</v>
      </c>
      <c r="D181" t="s">
        <v>37</v>
      </c>
      <c r="E181" s="1">
        <v>43974.761180555557</v>
      </c>
      <c r="F181" s="1">
        <v>43974.469513888886</v>
      </c>
      <c r="G181" t="s">
        <v>110</v>
      </c>
      <c r="H181" s="4" t="s">
        <v>1158</v>
      </c>
      <c r="I181" t="s">
        <v>111</v>
      </c>
      <c r="J181" t="s">
        <v>112</v>
      </c>
      <c r="K181" t="s">
        <v>41</v>
      </c>
      <c r="N181" t="b">
        <v>0</v>
      </c>
      <c r="O181">
        <v>0</v>
      </c>
      <c r="P181">
        <v>273</v>
      </c>
      <c r="Q181">
        <v>2406</v>
      </c>
      <c r="R181">
        <v>4935</v>
      </c>
      <c r="AC181" t="s">
        <v>42</v>
      </c>
      <c r="AD181" t="s">
        <v>43</v>
      </c>
      <c r="AE181" t="b">
        <v>0</v>
      </c>
      <c r="AF181" t="s">
        <v>44</v>
      </c>
      <c r="AG181" t="s">
        <v>45</v>
      </c>
      <c r="AH181" t="s">
        <v>46</v>
      </c>
      <c r="AI181" t="s">
        <v>47</v>
      </c>
    </row>
    <row r="182" spans="1:36" x14ac:dyDescent="0.2">
      <c r="A182" t="s">
        <v>62</v>
      </c>
      <c r="B182">
        <v>1.2623606840602601E+18</v>
      </c>
      <c r="C182" t="s">
        <v>36</v>
      </c>
      <c r="D182" t="s">
        <v>37</v>
      </c>
      <c r="E182" s="1">
        <v>43969.523321759261</v>
      </c>
      <c r="F182" s="1">
        <v>43969.23165509259</v>
      </c>
      <c r="G182" t="s">
        <v>296</v>
      </c>
      <c r="H182" s="4" t="s">
        <v>1156</v>
      </c>
      <c r="I182" t="s">
        <v>297</v>
      </c>
      <c r="J182" t="s">
        <v>298</v>
      </c>
      <c r="K182" t="s">
        <v>100</v>
      </c>
      <c r="M182" t="s">
        <v>299</v>
      </c>
      <c r="N182" t="b">
        <v>0</v>
      </c>
      <c r="O182">
        <v>0</v>
      </c>
      <c r="P182">
        <v>2626</v>
      </c>
      <c r="Q182">
        <v>2505</v>
      </c>
      <c r="R182">
        <v>83136</v>
      </c>
      <c r="V182" t="s">
        <v>142</v>
      </c>
      <c r="W182" t="s">
        <v>63</v>
      </c>
      <c r="X182" t="s">
        <v>64</v>
      </c>
      <c r="Y182" t="s">
        <v>300</v>
      </c>
      <c r="Z182" t="s">
        <v>301</v>
      </c>
      <c r="AC182" t="s">
        <v>56</v>
      </c>
      <c r="AD182" t="s">
        <v>43</v>
      </c>
      <c r="AE182" t="b">
        <v>0</v>
      </c>
      <c r="AJ182" t="s">
        <v>301</v>
      </c>
    </row>
    <row r="183" spans="1:36" x14ac:dyDescent="0.2">
      <c r="A183" t="s">
        <v>35</v>
      </c>
      <c r="B183">
        <v>1.26633352044142E+18</v>
      </c>
      <c r="C183" t="s">
        <v>286</v>
      </c>
      <c r="D183" t="s">
        <v>37</v>
      </c>
      <c r="E183" s="1">
        <v>43980.486261574071</v>
      </c>
      <c r="F183" s="1">
        <v>43980.194594907407</v>
      </c>
      <c r="G183" t="s">
        <v>746</v>
      </c>
      <c r="H183" s="4" t="s">
        <v>1157</v>
      </c>
      <c r="I183" t="s">
        <v>122</v>
      </c>
      <c r="J183" t="s">
        <v>123</v>
      </c>
      <c r="K183" t="s">
        <v>41</v>
      </c>
      <c r="N183" t="b">
        <v>0</v>
      </c>
      <c r="O183">
        <v>0</v>
      </c>
      <c r="P183">
        <v>100</v>
      </c>
      <c r="Q183">
        <v>178</v>
      </c>
      <c r="R183">
        <v>671</v>
      </c>
      <c r="AC183" t="s">
        <v>56</v>
      </c>
      <c r="AD183" t="s">
        <v>43</v>
      </c>
      <c r="AE183" t="b">
        <v>0</v>
      </c>
      <c r="AF183" t="s">
        <v>44</v>
      </c>
      <c r="AG183" t="s">
        <v>45</v>
      </c>
      <c r="AH183" t="s">
        <v>46</v>
      </c>
      <c r="AI183" t="s">
        <v>47</v>
      </c>
    </row>
    <row r="184" spans="1:36" x14ac:dyDescent="0.2">
      <c r="A184" t="s">
        <v>35</v>
      </c>
      <c r="B184">
        <v>1.26430364848337E+18</v>
      </c>
      <c r="C184" t="s">
        <v>36</v>
      </c>
      <c r="D184" t="s">
        <v>37</v>
      </c>
      <c r="E184" s="1">
        <v>43974.884884259256</v>
      </c>
      <c r="F184" s="1">
        <v>43974.593217592592</v>
      </c>
      <c r="G184" t="s">
        <v>747</v>
      </c>
      <c r="H184" s="4" t="s">
        <v>1158</v>
      </c>
      <c r="I184" t="s">
        <v>76</v>
      </c>
      <c r="J184" t="s">
        <v>77</v>
      </c>
      <c r="K184" t="s">
        <v>41</v>
      </c>
      <c r="N184" t="b">
        <v>0</v>
      </c>
      <c r="O184">
        <v>0</v>
      </c>
      <c r="P184">
        <v>294</v>
      </c>
      <c r="Q184">
        <v>412</v>
      </c>
      <c r="R184">
        <v>6406</v>
      </c>
      <c r="AC184" t="s">
        <v>49</v>
      </c>
      <c r="AD184" t="s">
        <v>43</v>
      </c>
      <c r="AE184" t="b">
        <v>0</v>
      </c>
      <c r="AF184" t="s">
        <v>44</v>
      </c>
      <c r="AG184" t="s">
        <v>45</v>
      </c>
      <c r="AH184" t="s">
        <v>46</v>
      </c>
      <c r="AI184" t="s">
        <v>47</v>
      </c>
    </row>
    <row r="185" spans="1:36" x14ac:dyDescent="0.2">
      <c r="A185" t="s">
        <v>35</v>
      </c>
      <c r="B185">
        <v>1.26617539323027E+18</v>
      </c>
      <c r="C185" t="s">
        <v>36</v>
      </c>
      <c r="D185" t="s">
        <v>37</v>
      </c>
      <c r="E185" s="1">
        <v>43980.049907407411</v>
      </c>
      <c r="F185" s="1">
        <v>43979.758240740739</v>
      </c>
      <c r="G185" t="s">
        <v>748</v>
      </c>
      <c r="H185" s="4" t="s">
        <v>1158</v>
      </c>
      <c r="I185" t="s">
        <v>749</v>
      </c>
      <c r="J185" t="s">
        <v>750</v>
      </c>
      <c r="K185" t="s">
        <v>97</v>
      </c>
      <c r="N185" t="b">
        <v>0</v>
      </c>
      <c r="O185">
        <v>0</v>
      </c>
      <c r="P185">
        <v>119</v>
      </c>
      <c r="Q185">
        <v>256</v>
      </c>
      <c r="R185">
        <v>5146</v>
      </c>
      <c r="AC185" t="s">
        <v>82</v>
      </c>
      <c r="AD185" t="s">
        <v>43</v>
      </c>
      <c r="AE185" t="b">
        <v>0</v>
      </c>
      <c r="AF185" t="s">
        <v>44</v>
      </c>
      <c r="AG185" t="s">
        <v>45</v>
      </c>
      <c r="AH185" t="s">
        <v>46</v>
      </c>
      <c r="AI185" t="s">
        <v>47</v>
      </c>
    </row>
    <row r="186" spans="1:36" x14ac:dyDescent="0.2">
      <c r="A186" s="2" t="s">
        <v>35</v>
      </c>
      <c r="B186" s="2">
        <v>1.2694E+18</v>
      </c>
      <c r="C186" s="2" t="s">
        <v>36</v>
      </c>
      <c r="D186" s="2" t="s">
        <v>37</v>
      </c>
      <c r="E186" s="3" t="s">
        <v>483</v>
      </c>
      <c r="F186" s="3" t="s">
        <v>483</v>
      </c>
      <c r="G186" t="s">
        <v>751</v>
      </c>
      <c r="H186" s="2" t="s">
        <v>1155</v>
      </c>
      <c r="I186" s="2" t="s">
        <v>670</v>
      </c>
      <c r="J186" s="2" t="s">
        <v>752</v>
      </c>
      <c r="K186" s="2" t="s">
        <v>113</v>
      </c>
      <c r="L186" s="2"/>
      <c r="M186" s="2"/>
      <c r="N186" s="2" t="b">
        <v>0</v>
      </c>
      <c r="O186" s="2">
        <v>0</v>
      </c>
      <c r="P186" s="2">
        <v>580</v>
      </c>
      <c r="Q186" s="2">
        <v>813</v>
      </c>
      <c r="R186" s="2">
        <v>5701</v>
      </c>
      <c r="S186" s="2"/>
      <c r="T186" s="2"/>
      <c r="U186" s="2"/>
      <c r="V186" s="2"/>
      <c r="W186" s="2"/>
      <c r="X186" s="2"/>
      <c r="Y186" s="2"/>
      <c r="Z186" s="2"/>
      <c r="AA186" s="2"/>
      <c r="AB186" s="2"/>
      <c r="AC186" s="2" t="s">
        <v>49</v>
      </c>
      <c r="AD186" s="2" t="s">
        <v>43</v>
      </c>
      <c r="AE186" s="2" t="b">
        <v>0</v>
      </c>
      <c r="AF186" s="2" t="s">
        <v>44</v>
      </c>
      <c r="AG186" s="2" t="s">
        <v>45</v>
      </c>
      <c r="AH186" s="2" t="s">
        <v>46</v>
      </c>
      <c r="AI186" s="2" t="s">
        <v>47</v>
      </c>
      <c r="AJ186" s="2"/>
    </row>
    <row r="187" spans="1:36" x14ac:dyDescent="0.2">
      <c r="A187" t="s">
        <v>35</v>
      </c>
      <c r="B187">
        <v>1.2628484525782899E+18</v>
      </c>
      <c r="C187" t="s">
        <v>50</v>
      </c>
      <c r="D187" t="s">
        <v>37</v>
      </c>
      <c r="E187" s="1">
        <v>43970.869305555556</v>
      </c>
      <c r="F187" s="1">
        <v>43970.577638888892</v>
      </c>
      <c r="G187" t="s">
        <v>753</v>
      </c>
      <c r="H187" s="4" t="s">
        <v>1158</v>
      </c>
      <c r="I187" t="s">
        <v>79</v>
      </c>
      <c r="J187" t="s">
        <v>80</v>
      </c>
      <c r="K187" t="s">
        <v>81</v>
      </c>
      <c r="M187" t="s">
        <v>170</v>
      </c>
      <c r="N187" t="b">
        <v>0</v>
      </c>
      <c r="O187">
        <v>0</v>
      </c>
      <c r="P187">
        <v>568</v>
      </c>
      <c r="Q187">
        <v>764</v>
      </c>
      <c r="R187">
        <v>71385</v>
      </c>
      <c r="AC187" t="s">
        <v>82</v>
      </c>
      <c r="AD187" t="s">
        <v>43</v>
      </c>
      <c r="AE187" t="b">
        <v>0</v>
      </c>
      <c r="AF187" t="s">
        <v>44</v>
      </c>
      <c r="AG187" t="s">
        <v>45</v>
      </c>
      <c r="AH187" t="s">
        <v>46</v>
      </c>
      <c r="AI187" t="s">
        <v>47</v>
      </c>
    </row>
    <row r="188" spans="1:36" x14ac:dyDescent="0.2">
      <c r="A188" t="s">
        <v>35</v>
      </c>
      <c r="B188">
        <v>1.2701623545174001E+18</v>
      </c>
      <c r="C188" t="s">
        <v>36</v>
      </c>
      <c r="D188" t="s">
        <v>37</v>
      </c>
      <c r="E188" s="1">
        <v>43991.051828703705</v>
      </c>
      <c r="F188" s="1">
        <v>43990.760162037041</v>
      </c>
      <c r="G188" t="s">
        <v>754</v>
      </c>
      <c r="H188" s="4" t="s">
        <v>1155</v>
      </c>
      <c r="I188" t="s">
        <v>755</v>
      </c>
      <c r="J188" t="s">
        <v>756</v>
      </c>
      <c r="K188" t="s">
        <v>41</v>
      </c>
      <c r="N188" t="b">
        <v>0</v>
      </c>
      <c r="O188">
        <v>0</v>
      </c>
      <c r="P188">
        <v>564</v>
      </c>
      <c r="Q188">
        <v>428</v>
      </c>
      <c r="R188">
        <v>8546</v>
      </c>
      <c r="AC188" t="s">
        <v>82</v>
      </c>
      <c r="AD188" t="s">
        <v>43</v>
      </c>
      <c r="AE188" t="b">
        <v>0</v>
      </c>
      <c r="AF188" t="s">
        <v>44</v>
      </c>
      <c r="AG188" t="s">
        <v>45</v>
      </c>
      <c r="AH188" t="s">
        <v>46</v>
      </c>
      <c r="AI188" t="s">
        <v>47</v>
      </c>
    </row>
    <row r="189" spans="1:36" x14ac:dyDescent="0.2">
      <c r="A189" t="s">
        <v>35</v>
      </c>
      <c r="B189">
        <v>1.2627968658728499E+18</v>
      </c>
      <c r="C189" t="s">
        <v>124</v>
      </c>
      <c r="D189" t="s">
        <v>37</v>
      </c>
      <c r="E189" s="1">
        <v>43970.726956018516</v>
      </c>
      <c r="F189" s="1">
        <v>43970.435289351852</v>
      </c>
      <c r="G189" t="s">
        <v>757</v>
      </c>
      <c r="H189" s="4" t="s">
        <v>1156</v>
      </c>
      <c r="I189" t="s">
        <v>125</v>
      </c>
      <c r="J189" t="s">
        <v>126</v>
      </c>
      <c r="K189" t="s">
        <v>41</v>
      </c>
      <c r="N189" t="b">
        <v>0</v>
      </c>
      <c r="O189">
        <v>0</v>
      </c>
      <c r="P189">
        <v>3670</v>
      </c>
      <c r="Q189">
        <v>3833</v>
      </c>
      <c r="R189">
        <v>4457</v>
      </c>
      <c r="AC189" t="s">
        <v>49</v>
      </c>
      <c r="AD189" t="s">
        <v>43</v>
      </c>
      <c r="AE189" t="b">
        <v>0</v>
      </c>
      <c r="AF189" t="s">
        <v>44</v>
      </c>
      <c r="AG189" t="s">
        <v>45</v>
      </c>
      <c r="AH189" t="s">
        <v>46</v>
      </c>
      <c r="AI189" t="s">
        <v>47</v>
      </c>
    </row>
    <row r="190" spans="1:36" x14ac:dyDescent="0.2">
      <c r="A190" t="s">
        <v>35</v>
      </c>
      <c r="B190">
        <v>1.2647537822540301E+18</v>
      </c>
      <c r="C190" t="s">
        <v>36</v>
      </c>
      <c r="D190" t="s">
        <v>37</v>
      </c>
      <c r="E190" s="1">
        <v>43976.127013888887</v>
      </c>
      <c r="F190" s="1">
        <v>43975.835347222222</v>
      </c>
      <c r="G190" t="s">
        <v>320</v>
      </c>
      <c r="H190" s="4" t="s">
        <v>1157</v>
      </c>
      <c r="I190" t="s">
        <v>319</v>
      </c>
      <c r="J190" t="s">
        <v>319</v>
      </c>
      <c r="K190" t="s">
        <v>41</v>
      </c>
      <c r="N190" t="b">
        <v>0</v>
      </c>
      <c r="O190">
        <v>0</v>
      </c>
      <c r="P190">
        <v>112</v>
      </c>
      <c r="Q190">
        <v>270</v>
      </c>
      <c r="R190">
        <v>11344</v>
      </c>
      <c r="AC190" t="s">
        <v>49</v>
      </c>
      <c r="AD190" t="s">
        <v>43</v>
      </c>
      <c r="AE190" t="b">
        <v>0</v>
      </c>
      <c r="AF190" t="s">
        <v>44</v>
      </c>
      <c r="AG190" t="s">
        <v>45</v>
      </c>
      <c r="AH190" t="s">
        <v>46</v>
      </c>
      <c r="AI190" t="s">
        <v>47</v>
      </c>
    </row>
    <row r="191" spans="1:36" x14ac:dyDescent="0.2">
      <c r="A191" t="s">
        <v>35</v>
      </c>
      <c r="B191">
        <v>1.2634916615663601E+18</v>
      </c>
      <c r="C191" t="s">
        <v>36</v>
      </c>
      <c r="D191" t="s">
        <v>37</v>
      </c>
      <c r="E191" s="1">
        <v>43972.644224537034</v>
      </c>
      <c r="F191" s="1">
        <v>43972.35255787037</v>
      </c>
      <c r="G191" t="s">
        <v>758</v>
      </c>
      <c r="H191" s="4" t="s">
        <v>1156</v>
      </c>
      <c r="I191" t="s">
        <v>264</v>
      </c>
      <c r="J191" t="s">
        <v>265</v>
      </c>
      <c r="K191" t="s">
        <v>78</v>
      </c>
      <c r="N191" t="b">
        <v>0</v>
      </c>
      <c r="O191">
        <v>0</v>
      </c>
      <c r="P191">
        <v>7444</v>
      </c>
      <c r="Q191">
        <v>1245</v>
      </c>
      <c r="R191">
        <v>79190</v>
      </c>
      <c r="AC191" t="s">
        <v>42</v>
      </c>
      <c r="AD191" t="s">
        <v>43</v>
      </c>
      <c r="AE191" t="b">
        <v>0</v>
      </c>
      <c r="AF191" t="s">
        <v>44</v>
      </c>
      <c r="AG191" t="s">
        <v>45</v>
      </c>
      <c r="AH191" t="s">
        <v>46</v>
      </c>
      <c r="AI191" t="s">
        <v>47</v>
      </c>
    </row>
    <row r="192" spans="1:36" x14ac:dyDescent="0.2">
      <c r="A192" t="s">
        <v>35</v>
      </c>
      <c r="B192">
        <v>1.2635289385815501E+18</v>
      </c>
      <c r="C192" t="s">
        <v>36</v>
      </c>
      <c r="D192" t="s">
        <v>37</v>
      </c>
      <c r="E192" s="1">
        <v>43972.747083333335</v>
      </c>
      <c r="F192" s="1">
        <v>43972.455416666664</v>
      </c>
      <c r="G192" t="s">
        <v>759</v>
      </c>
      <c r="H192" s="4" t="s">
        <v>1158</v>
      </c>
      <c r="I192" t="s">
        <v>79</v>
      </c>
      <c r="J192" t="s">
        <v>80</v>
      </c>
      <c r="K192" t="s">
        <v>81</v>
      </c>
      <c r="M192" t="s">
        <v>170</v>
      </c>
      <c r="N192" t="b">
        <v>0</v>
      </c>
      <c r="O192">
        <v>0</v>
      </c>
      <c r="P192">
        <v>578</v>
      </c>
      <c r="Q192">
        <v>767</v>
      </c>
      <c r="R192">
        <v>71796</v>
      </c>
      <c r="AC192" t="s">
        <v>82</v>
      </c>
      <c r="AD192" t="s">
        <v>43</v>
      </c>
      <c r="AE192" t="b">
        <v>0</v>
      </c>
      <c r="AF192" t="s">
        <v>44</v>
      </c>
      <c r="AG192" t="s">
        <v>45</v>
      </c>
      <c r="AH192" t="s">
        <v>46</v>
      </c>
      <c r="AI192" t="s">
        <v>47</v>
      </c>
    </row>
    <row r="193" spans="1:35" x14ac:dyDescent="0.2">
      <c r="A193" t="s">
        <v>35</v>
      </c>
      <c r="B193">
        <v>1.26318234974898E+18</v>
      </c>
      <c r="C193" t="s">
        <v>52</v>
      </c>
      <c r="D193" t="s">
        <v>37</v>
      </c>
      <c r="E193" s="1">
        <v>43971.790682870371</v>
      </c>
      <c r="F193" s="1">
        <v>43971.499016203707</v>
      </c>
      <c r="G193" t="s">
        <v>373</v>
      </c>
      <c r="H193" s="4" t="s">
        <v>1155</v>
      </c>
      <c r="I193" t="s">
        <v>374</v>
      </c>
      <c r="J193" t="s">
        <v>375</v>
      </c>
      <c r="K193" t="s">
        <v>41</v>
      </c>
      <c r="N193" t="b">
        <v>0</v>
      </c>
      <c r="O193">
        <v>0</v>
      </c>
      <c r="P193">
        <v>492</v>
      </c>
      <c r="Q193">
        <v>496</v>
      </c>
      <c r="R193">
        <v>8916</v>
      </c>
      <c r="AC193" t="s">
        <v>49</v>
      </c>
      <c r="AD193" t="s">
        <v>43</v>
      </c>
      <c r="AE193" t="b">
        <v>0</v>
      </c>
      <c r="AF193" t="s">
        <v>44</v>
      </c>
      <c r="AG193" t="s">
        <v>45</v>
      </c>
      <c r="AH193" t="s">
        <v>46</v>
      </c>
      <c r="AI193" t="s">
        <v>47</v>
      </c>
    </row>
    <row r="194" spans="1:35" x14ac:dyDescent="0.2">
      <c r="A194" t="s">
        <v>35</v>
      </c>
      <c r="B194">
        <v>1.2631417337154299E+18</v>
      </c>
      <c r="C194" t="s">
        <v>36</v>
      </c>
      <c r="D194" t="s">
        <v>37</v>
      </c>
      <c r="E194" s="1">
        <v>43971.678611111114</v>
      </c>
      <c r="F194" s="1">
        <v>43971.386944444443</v>
      </c>
      <c r="G194" t="s">
        <v>405</v>
      </c>
      <c r="H194" s="4" t="s">
        <v>1155</v>
      </c>
      <c r="I194" t="s">
        <v>406</v>
      </c>
      <c r="J194" t="s">
        <v>407</v>
      </c>
      <c r="K194" t="s">
        <v>408</v>
      </c>
      <c r="N194" t="b">
        <v>0</v>
      </c>
      <c r="O194">
        <v>0</v>
      </c>
      <c r="P194">
        <v>1201</v>
      </c>
      <c r="Q194">
        <v>3037</v>
      </c>
      <c r="R194">
        <v>18146</v>
      </c>
      <c r="AC194" t="s">
        <v>49</v>
      </c>
      <c r="AD194" t="s">
        <v>43</v>
      </c>
      <c r="AE194" t="b">
        <v>0</v>
      </c>
      <c r="AF194" t="s">
        <v>44</v>
      </c>
      <c r="AG194" t="s">
        <v>45</v>
      </c>
      <c r="AH194" t="s">
        <v>46</v>
      </c>
      <c r="AI194" t="s">
        <v>47</v>
      </c>
    </row>
    <row r="195" spans="1:35" x14ac:dyDescent="0.2">
      <c r="A195" t="s">
        <v>35</v>
      </c>
      <c r="B195">
        <v>1.2682856005928801E+18</v>
      </c>
      <c r="C195" t="s">
        <v>52</v>
      </c>
      <c r="D195" t="s">
        <v>37</v>
      </c>
      <c r="E195" s="1">
        <v>43985.872974537036</v>
      </c>
      <c r="F195" s="1">
        <v>43985.581307870372</v>
      </c>
      <c r="G195" t="s">
        <v>760</v>
      </c>
      <c r="H195" s="4" t="s">
        <v>1156</v>
      </c>
      <c r="I195" t="s">
        <v>761</v>
      </c>
      <c r="J195" t="s">
        <v>762</v>
      </c>
      <c r="K195" t="s">
        <v>206</v>
      </c>
      <c r="N195" t="b">
        <v>0</v>
      </c>
      <c r="O195">
        <v>0</v>
      </c>
      <c r="P195">
        <v>82</v>
      </c>
      <c r="Q195">
        <v>149</v>
      </c>
      <c r="R195">
        <v>3769</v>
      </c>
      <c r="AC195" t="s">
        <v>49</v>
      </c>
      <c r="AD195" t="s">
        <v>43</v>
      </c>
      <c r="AE195" t="b">
        <v>0</v>
      </c>
      <c r="AF195" t="s">
        <v>44</v>
      </c>
      <c r="AG195" t="s">
        <v>45</v>
      </c>
      <c r="AH195" t="s">
        <v>46</v>
      </c>
      <c r="AI195" t="s">
        <v>47</v>
      </c>
    </row>
    <row r="196" spans="1:35" x14ac:dyDescent="0.2">
      <c r="A196" t="s">
        <v>35</v>
      </c>
      <c r="B196">
        <v>1.2686525476165601E+18</v>
      </c>
      <c r="C196" t="s">
        <v>36</v>
      </c>
      <c r="D196" t="s">
        <v>37</v>
      </c>
      <c r="E196" s="1">
        <v>43986.885555555556</v>
      </c>
      <c r="F196" s="1">
        <v>43986.593888888892</v>
      </c>
      <c r="G196" t="s">
        <v>332</v>
      </c>
      <c r="H196" s="4" t="s">
        <v>1157</v>
      </c>
      <c r="I196" t="s">
        <v>90</v>
      </c>
      <c r="J196" t="s">
        <v>91</v>
      </c>
      <c r="K196" t="s">
        <v>78</v>
      </c>
      <c r="N196" t="b">
        <v>0</v>
      </c>
      <c r="O196">
        <v>0</v>
      </c>
      <c r="P196">
        <v>591</v>
      </c>
      <c r="Q196">
        <v>2617</v>
      </c>
      <c r="R196">
        <v>4654</v>
      </c>
      <c r="AC196" t="s">
        <v>42</v>
      </c>
      <c r="AD196" t="s">
        <v>43</v>
      </c>
      <c r="AE196" t="b">
        <v>0</v>
      </c>
      <c r="AF196" t="s">
        <v>44</v>
      </c>
      <c r="AG196" t="s">
        <v>45</v>
      </c>
      <c r="AH196" t="s">
        <v>46</v>
      </c>
      <c r="AI196" t="s">
        <v>47</v>
      </c>
    </row>
    <row r="197" spans="1:35" x14ac:dyDescent="0.2">
      <c r="A197" t="s">
        <v>35</v>
      </c>
      <c r="B197">
        <v>1.27231390510097E+18</v>
      </c>
      <c r="C197" t="s">
        <v>36</v>
      </c>
      <c r="D197" t="s">
        <v>37</v>
      </c>
      <c r="E197" s="1">
        <v>43996.988981481481</v>
      </c>
      <c r="F197" s="1">
        <v>43996.697314814817</v>
      </c>
      <c r="G197" t="s">
        <v>160</v>
      </c>
      <c r="H197" s="4" t="s">
        <v>1156</v>
      </c>
      <c r="I197" t="s">
        <v>161</v>
      </c>
      <c r="J197" t="s">
        <v>162</v>
      </c>
      <c r="K197" t="s">
        <v>78</v>
      </c>
      <c r="N197" t="b">
        <v>0</v>
      </c>
      <c r="O197">
        <v>0</v>
      </c>
      <c r="P197">
        <v>562</v>
      </c>
      <c r="Q197">
        <v>558</v>
      </c>
      <c r="R197">
        <v>2053</v>
      </c>
      <c r="AC197" t="s">
        <v>56</v>
      </c>
      <c r="AD197" t="s">
        <v>43</v>
      </c>
      <c r="AE197" t="b">
        <v>0</v>
      </c>
      <c r="AF197" t="s">
        <v>44</v>
      </c>
      <c r="AG197" t="s">
        <v>45</v>
      </c>
      <c r="AH197" t="s">
        <v>46</v>
      </c>
      <c r="AI197" t="s">
        <v>47</v>
      </c>
    </row>
    <row r="198" spans="1:35" x14ac:dyDescent="0.2">
      <c r="A198" t="s">
        <v>35</v>
      </c>
      <c r="B198">
        <v>1.2631608618975201E+18</v>
      </c>
      <c r="C198" t="s">
        <v>48</v>
      </c>
      <c r="D198" t="s">
        <v>37</v>
      </c>
      <c r="E198" s="1">
        <v>43971.731388888889</v>
      </c>
      <c r="F198" s="1">
        <v>43971.439722222225</v>
      </c>
      <c r="G198" t="s">
        <v>763</v>
      </c>
      <c r="H198" s="4" t="s">
        <v>1158</v>
      </c>
      <c r="I198" t="s">
        <v>94</v>
      </c>
      <c r="J198" t="s">
        <v>95</v>
      </c>
      <c r="K198" t="s">
        <v>96</v>
      </c>
      <c r="N198" t="b">
        <v>0</v>
      </c>
      <c r="O198">
        <v>0</v>
      </c>
      <c r="P198">
        <v>4445</v>
      </c>
      <c r="Q198">
        <v>4992</v>
      </c>
      <c r="R198">
        <v>22504</v>
      </c>
      <c r="AC198" t="s">
        <v>42</v>
      </c>
      <c r="AD198" t="s">
        <v>43</v>
      </c>
      <c r="AE198" t="b">
        <v>0</v>
      </c>
      <c r="AF198" t="s">
        <v>44</v>
      </c>
      <c r="AG198" t="s">
        <v>45</v>
      </c>
      <c r="AH198" t="s">
        <v>46</v>
      </c>
      <c r="AI198" t="s">
        <v>47</v>
      </c>
    </row>
    <row r="199" spans="1:35" x14ac:dyDescent="0.2">
      <c r="A199" t="s">
        <v>35</v>
      </c>
      <c r="B199">
        <v>1.26489022766493E+18</v>
      </c>
      <c r="C199" t="s">
        <v>36</v>
      </c>
      <c r="D199" t="s">
        <v>37</v>
      </c>
      <c r="E199" s="1">
        <v>43976.503530092596</v>
      </c>
      <c r="F199" s="1">
        <v>43976.211863425924</v>
      </c>
      <c r="G199" t="s">
        <v>764</v>
      </c>
      <c r="H199" s="4" t="s">
        <v>1157</v>
      </c>
      <c r="I199" t="s">
        <v>765</v>
      </c>
      <c r="J199" t="s">
        <v>765</v>
      </c>
      <c r="K199" t="s">
        <v>72</v>
      </c>
      <c r="N199" t="b">
        <v>0</v>
      </c>
      <c r="O199">
        <v>0</v>
      </c>
      <c r="P199">
        <v>4</v>
      </c>
      <c r="Q199">
        <v>18</v>
      </c>
      <c r="R199">
        <v>574</v>
      </c>
      <c r="AC199" t="s">
        <v>42</v>
      </c>
      <c r="AD199" t="s">
        <v>43</v>
      </c>
      <c r="AE199" t="b">
        <v>0</v>
      </c>
      <c r="AF199" t="s">
        <v>44</v>
      </c>
      <c r="AG199" t="s">
        <v>45</v>
      </c>
      <c r="AH199" t="s">
        <v>46</v>
      </c>
      <c r="AI199" t="s">
        <v>47</v>
      </c>
    </row>
    <row r="200" spans="1:35" x14ac:dyDescent="0.2">
      <c r="A200" t="s">
        <v>35</v>
      </c>
      <c r="B200">
        <v>1.2705657228930801E+18</v>
      </c>
      <c r="C200" t="s">
        <v>36</v>
      </c>
      <c r="D200" t="s">
        <v>37</v>
      </c>
      <c r="E200" s="1">
        <v>43992.164907407408</v>
      </c>
      <c r="F200" s="1">
        <v>43991.873240740744</v>
      </c>
      <c r="G200" t="s">
        <v>766</v>
      </c>
      <c r="H200" s="4" t="s">
        <v>1156</v>
      </c>
      <c r="I200" t="s">
        <v>73</v>
      </c>
      <c r="J200" t="s">
        <v>74</v>
      </c>
      <c r="K200" t="s">
        <v>75</v>
      </c>
      <c r="M200" t="s">
        <v>767</v>
      </c>
      <c r="N200" t="b">
        <v>0</v>
      </c>
      <c r="O200">
        <v>0</v>
      </c>
      <c r="P200">
        <v>1802</v>
      </c>
      <c r="Q200">
        <v>4998</v>
      </c>
      <c r="R200">
        <v>25715</v>
      </c>
      <c r="AC200" t="s">
        <v>49</v>
      </c>
      <c r="AD200" t="s">
        <v>43</v>
      </c>
      <c r="AE200" t="b">
        <v>0</v>
      </c>
      <c r="AF200" t="s">
        <v>44</v>
      </c>
      <c r="AG200" t="s">
        <v>45</v>
      </c>
      <c r="AH200" t="s">
        <v>46</v>
      </c>
      <c r="AI200" t="s">
        <v>47</v>
      </c>
    </row>
    <row r="201" spans="1:35" x14ac:dyDescent="0.2">
      <c r="A201" t="s">
        <v>35</v>
      </c>
      <c r="B201">
        <v>1.2672290842595E+18</v>
      </c>
      <c r="C201" t="s">
        <v>768</v>
      </c>
      <c r="D201" t="s">
        <v>37</v>
      </c>
      <c r="E201" s="1">
        <v>43982.957546296297</v>
      </c>
      <c r="F201" s="1">
        <v>43982.665879629632</v>
      </c>
      <c r="G201" t="s">
        <v>769</v>
      </c>
      <c r="H201" s="4" t="s">
        <v>1156</v>
      </c>
      <c r="I201" t="s">
        <v>73</v>
      </c>
      <c r="J201" t="s">
        <v>74</v>
      </c>
      <c r="K201" t="s">
        <v>75</v>
      </c>
      <c r="M201" t="s">
        <v>448</v>
      </c>
      <c r="N201" t="b">
        <v>0</v>
      </c>
      <c r="O201">
        <v>0</v>
      </c>
      <c r="P201">
        <v>1752</v>
      </c>
      <c r="Q201">
        <v>5001</v>
      </c>
      <c r="R201">
        <v>24050</v>
      </c>
      <c r="AC201" t="s">
        <v>49</v>
      </c>
      <c r="AD201" t="s">
        <v>43</v>
      </c>
      <c r="AE201" t="b">
        <v>0</v>
      </c>
      <c r="AF201" t="s">
        <v>44</v>
      </c>
      <c r="AG201" t="s">
        <v>45</v>
      </c>
      <c r="AH201" t="s">
        <v>46</v>
      </c>
      <c r="AI201" t="s">
        <v>47</v>
      </c>
    </row>
    <row r="202" spans="1:35" x14ac:dyDescent="0.2">
      <c r="A202" t="s">
        <v>35</v>
      </c>
      <c r="B202">
        <v>1.2634302398136399E+18</v>
      </c>
      <c r="C202" t="s">
        <v>48</v>
      </c>
      <c r="D202" t="s">
        <v>37</v>
      </c>
      <c r="E202" s="1">
        <v>43972.474733796298</v>
      </c>
      <c r="F202" s="1">
        <v>43972.183067129627</v>
      </c>
      <c r="G202" t="s">
        <v>770</v>
      </c>
      <c r="H202" s="4" t="s">
        <v>1156</v>
      </c>
      <c r="I202" t="s">
        <v>344</v>
      </c>
      <c r="J202" t="s">
        <v>345</v>
      </c>
      <c r="K202" t="s">
        <v>346</v>
      </c>
      <c r="N202" t="b">
        <v>0</v>
      </c>
      <c r="O202">
        <v>0</v>
      </c>
      <c r="P202">
        <v>85</v>
      </c>
      <c r="Q202">
        <v>382</v>
      </c>
      <c r="R202">
        <v>1109</v>
      </c>
      <c r="AC202" t="s">
        <v>42</v>
      </c>
      <c r="AD202" t="s">
        <v>43</v>
      </c>
      <c r="AE202" t="b">
        <v>0</v>
      </c>
      <c r="AF202" t="s">
        <v>44</v>
      </c>
      <c r="AG202" t="s">
        <v>45</v>
      </c>
      <c r="AH202" t="s">
        <v>46</v>
      </c>
      <c r="AI202" t="s">
        <v>47</v>
      </c>
    </row>
    <row r="203" spans="1:35" x14ac:dyDescent="0.2">
      <c r="A203" t="s">
        <v>35</v>
      </c>
      <c r="B203">
        <v>1.2682274850718001E+18</v>
      </c>
      <c r="C203" t="s">
        <v>36</v>
      </c>
      <c r="D203" t="s">
        <v>37</v>
      </c>
      <c r="E203" s="1">
        <v>43985.712604166663</v>
      </c>
      <c r="F203" s="1">
        <v>43985.420937499999</v>
      </c>
      <c r="G203" t="s">
        <v>771</v>
      </c>
      <c r="H203" s="4" t="s">
        <v>1158</v>
      </c>
      <c r="I203" t="s">
        <v>186</v>
      </c>
      <c r="J203" t="s">
        <v>187</v>
      </c>
      <c r="K203" t="s">
        <v>188</v>
      </c>
      <c r="N203" t="b">
        <v>0</v>
      </c>
      <c r="O203">
        <v>0</v>
      </c>
      <c r="P203">
        <v>1315</v>
      </c>
      <c r="Q203">
        <v>1086</v>
      </c>
      <c r="R203">
        <v>75609</v>
      </c>
      <c r="AC203" t="s">
        <v>82</v>
      </c>
      <c r="AD203" t="s">
        <v>43</v>
      </c>
      <c r="AE203" t="b">
        <v>0</v>
      </c>
      <c r="AF203" t="s">
        <v>44</v>
      </c>
      <c r="AG203" t="s">
        <v>45</v>
      </c>
      <c r="AH203" t="s">
        <v>46</v>
      </c>
      <c r="AI203" t="s">
        <v>47</v>
      </c>
    </row>
    <row r="204" spans="1:35" x14ac:dyDescent="0.2">
      <c r="A204" t="s">
        <v>35</v>
      </c>
      <c r="B204">
        <v>1.27227580873262E+18</v>
      </c>
      <c r="C204" t="s">
        <v>36</v>
      </c>
      <c r="D204" t="s">
        <v>37</v>
      </c>
      <c r="E204" s="1">
        <v>43996.88385416667</v>
      </c>
      <c r="F204" s="1">
        <v>43996.592187499999</v>
      </c>
      <c r="G204" t="s">
        <v>232</v>
      </c>
      <c r="H204" s="4" t="s">
        <v>1158</v>
      </c>
      <c r="I204" t="s">
        <v>209</v>
      </c>
      <c r="J204" t="s">
        <v>210</v>
      </c>
      <c r="K204" t="s">
        <v>41</v>
      </c>
      <c r="N204" t="b">
        <v>0</v>
      </c>
      <c r="O204">
        <v>0</v>
      </c>
      <c r="P204">
        <v>89419</v>
      </c>
      <c r="Q204">
        <v>7337</v>
      </c>
      <c r="R204">
        <v>49918</v>
      </c>
      <c r="AC204" t="s">
        <v>42</v>
      </c>
      <c r="AD204" t="s">
        <v>43</v>
      </c>
      <c r="AE204" t="b">
        <v>0</v>
      </c>
      <c r="AF204" t="s">
        <v>44</v>
      </c>
      <c r="AG204" t="s">
        <v>45</v>
      </c>
      <c r="AH204" t="s">
        <v>46</v>
      </c>
      <c r="AI204" t="s">
        <v>47</v>
      </c>
    </row>
    <row r="205" spans="1:35" x14ac:dyDescent="0.2">
      <c r="A205" t="s">
        <v>35</v>
      </c>
      <c r="B205">
        <v>1.26257939565646E+18</v>
      </c>
      <c r="C205" t="s">
        <v>36</v>
      </c>
      <c r="D205" t="s">
        <v>37</v>
      </c>
      <c r="E205" s="1">
        <v>43970.126851851855</v>
      </c>
      <c r="F205" s="1">
        <v>43969.835185185184</v>
      </c>
      <c r="G205" t="s">
        <v>772</v>
      </c>
      <c r="H205" s="4" t="s">
        <v>1156</v>
      </c>
      <c r="I205" t="s">
        <v>150</v>
      </c>
      <c r="J205" t="s">
        <v>151</v>
      </c>
      <c r="K205" t="s">
        <v>78</v>
      </c>
      <c r="N205" t="b">
        <v>0</v>
      </c>
      <c r="O205">
        <v>0</v>
      </c>
      <c r="P205">
        <v>454</v>
      </c>
      <c r="Q205">
        <v>809</v>
      </c>
      <c r="R205">
        <v>4096</v>
      </c>
      <c r="AC205" t="s">
        <v>42</v>
      </c>
      <c r="AD205" t="s">
        <v>43</v>
      </c>
      <c r="AE205" t="b">
        <v>0</v>
      </c>
      <c r="AF205" t="s">
        <v>44</v>
      </c>
      <c r="AG205" t="s">
        <v>45</v>
      </c>
      <c r="AH205" t="s">
        <v>46</v>
      </c>
      <c r="AI205" t="s">
        <v>47</v>
      </c>
    </row>
    <row r="206" spans="1:35" x14ac:dyDescent="0.2">
      <c r="A206" t="s">
        <v>35</v>
      </c>
      <c r="B206">
        <v>1.2646688436597199E+18</v>
      </c>
      <c r="C206" t="s">
        <v>36</v>
      </c>
      <c r="D206" t="s">
        <v>37</v>
      </c>
      <c r="E206" s="1">
        <v>43975.892627314817</v>
      </c>
      <c r="F206" s="1">
        <v>43975.600960648146</v>
      </c>
      <c r="G206" t="s">
        <v>773</v>
      </c>
      <c r="H206" s="4" t="s">
        <v>1157</v>
      </c>
      <c r="I206" t="s">
        <v>92</v>
      </c>
      <c r="J206" t="s">
        <v>93</v>
      </c>
      <c r="K206" t="s">
        <v>69</v>
      </c>
      <c r="N206" t="b">
        <v>0</v>
      </c>
      <c r="O206">
        <v>0</v>
      </c>
      <c r="P206">
        <v>970</v>
      </c>
      <c r="Q206">
        <v>930</v>
      </c>
      <c r="R206">
        <v>5438</v>
      </c>
      <c r="AC206" t="s">
        <v>49</v>
      </c>
      <c r="AD206" t="s">
        <v>43</v>
      </c>
      <c r="AE206" t="b">
        <v>0</v>
      </c>
      <c r="AF206" t="s">
        <v>44</v>
      </c>
      <c r="AG206" t="s">
        <v>45</v>
      </c>
      <c r="AH206" t="s">
        <v>46</v>
      </c>
      <c r="AI206" t="s">
        <v>47</v>
      </c>
    </row>
    <row r="207" spans="1:35" x14ac:dyDescent="0.2">
      <c r="A207" t="s">
        <v>35</v>
      </c>
      <c r="B207">
        <v>1.2624933064176399E+18</v>
      </c>
      <c r="C207" t="s">
        <v>36</v>
      </c>
      <c r="D207" t="s">
        <v>37</v>
      </c>
      <c r="E207" s="1">
        <v>43969.889282407406</v>
      </c>
      <c r="F207" s="1">
        <v>43969.597615740742</v>
      </c>
      <c r="G207" t="s">
        <v>774</v>
      </c>
      <c r="H207" s="4" t="s">
        <v>1155</v>
      </c>
      <c r="I207" t="s">
        <v>101</v>
      </c>
      <c r="J207" t="s">
        <v>102</v>
      </c>
      <c r="K207" t="s">
        <v>69</v>
      </c>
      <c r="N207" t="b">
        <v>0</v>
      </c>
      <c r="O207">
        <v>0</v>
      </c>
      <c r="P207">
        <v>638</v>
      </c>
      <c r="Q207">
        <v>1565</v>
      </c>
      <c r="R207">
        <v>15185</v>
      </c>
      <c r="AC207" t="s">
        <v>49</v>
      </c>
      <c r="AD207" t="s">
        <v>43</v>
      </c>
      <c r="AE207" t="b">
        <v>0</v>
      </c>
      <c r="AF207" t="s">
        <v>44</v>
      </c>
      <c r="AG207" t="s">
        <v>45</v>
      </c>
      <c r="AH207" t="s">
        <v>46</v>
      </c>
      <c r="AI207" t="s">
        <v>47</v>
      </c>
    </row>
    <row r="208" spans="1:35" x14ac:dyDescent="0.2">
      <c r="A208" t="s">
        <v>35</v>
      </c>
      <c r="B208">
        <v>1.27130625688466E+18</v>
      </c>
      <c r="C208" t="s">
        <v>36</v>
      </c>
      <c r="D208" t="s">
        <v>37</v>
      </c>
      <c r="E208" s="1">
        <v>43994.208402777775</v>
      </c>
      <c r="F208" s="1">
        <v>43993.91673611111</v>
      </c>
      <c r="G208" t="s">
        <v>311</v>
      </c>
      <c r="H208" s="4" t="s">
        <v>1156</v>
      </c>
      <c r="I208" t="s">
        <v>312</v>
      </c>
      <c r="J208" t="s">
        <v>313</v>
      </c>
      <c r="K208" t="s">
        <v>96</v>
      </c>
      <c r="N208" t="b">
        <v>0</v>
      </c>
      <c r="O208">
        <v>0</v>
      </c>
      <c r="P208">
        <v>31</v>
      </c>
      <c r="Q208">
        <v>89</v>
      </c>
      <c r="R208">
        <v>1171</v>
      </c>
      <c r="AC208" t="s">
        <v>42</v>
      </c>
      <c r="AD208" t="s">
        <v>43</v>
      </c>
      <c r="AE208" t="b">
        <v>0</v>
      </c>
      <c r="AF208" t="s">
        <v>44</v>
      </c>
      <c r="AG208" t="s">
        <v>45</v>
      </c>
      <c r="AH208" t="s">
        <v>46</v>
      </c>
      <c r="AI208" t="s">
        <v>47</v>
      </c>
    </row>
    <row r="209" spans="1:36" x14ac:dyDescent="0.2">
      <c r="A209" t="s">
        <v>35</v>
      </c>
      <c r="B209">
        <v>1.27014211857346E+18</v>
      </c>
      <c r="C209" t="s">
        <v>36</v>
      </c>
      <c r="D209" t="s">
        <v>37</v>
      </c>
      <c r="E209" s="1">
        <v>43990.995983796296</v>
      </c>
      <c r="F209" s="1">
        <v>43990.704317129632</v>
      </c>
      <c r="G209" t="s">
        <v>775</v>
      </c>
      <c r="H209" s="4" t="s">
        <v>1155</v>
      </c>
      <c r="I209" t="s">
        <v>776</v>
      </c>
      <c r="J209" t="s">
        <v>777</v>
      </c>
      <c r="K209" t="s">
        <v>113</v>
      </c>
      <c r="N209" t="b">
        <v>0</v>
      </c>
      <c r="O209">
        <v>0</v>
      </c>
      <c r="P209">
        <v>519</v>
      </c>
      <c r="Q209">
        <v>276</v>
      </c>
      <c r="R209">
        <v>8343</v>
      </c>
      <c r="AC209" t="s">
        <v>42</v>
      </c>
      <c r="AD209" t="s">
        <v>43</v>
      </c>
      <c r="AE209" t="b">
        <v>0</v>
      </c>
      <c r="AF209" t="s">
        <v>44</v>
      </c>
      <c r="AG209" t="s">
        <v>45</v>
      </c>
      <c r="AH209" t="s">
        <v>46</v>
      </c>
      <c r="AI209" t="s">
        <v>47</v>
      </c>
    </row>
    <row r="210" spans="1:36" x14ac:dyDescent="0.2">
      <c r="A210" t="s">
        <v>35</v>
      </c>
      <c r="B210">
        <v>1.2654182808162501E+18</v>
      </c>
      <c r="C210" t="s">
        <v>36</v>
      </c>
      <c r="D210" t="s">
        <v>37</v>
      </c>
      <c r="E210" s="1">
        <v>43977.960682870369</v>
      </c>
      <c r="F210" s="1">
        <v>43977.669016203705</v>
      </c>
      <c r="G210" t="s">
        <v>778</v>
      </c>
      <c r="H210" s="4" t="s">
        <v>1156</v>
      </c>
      <c r="I210" t="s">
        <v>779</v>
      </c>
      <c r="J210" t="s">
        <v>780</v>
      </c>
      <c r="K210" t="s">
        <v>78</v>
      </c>
      <c r="N210" t="b">
        <v>0</v>
      </c>
      <c r="O210">
        <v>0</v>
      </c>
      <c r="P210">
        <v>334</v>
      </c>
      <c r="Q210">
        <v>212</v>
      </c>
      <c r="R210">
        <v>547</v>
      </c>
      <c r="AC210" t="s">
        <v>42</v>
      </c>
      <c r="AD210" t="s">
        <v>43</v>
      </c>
      <c r="AE210" t="b">
        <v>0</v>
      </c>
      <c r="AF210" t="s">
        <v>44</v>
      </c>
      <c r="AG210" t="s">
        <v>45</v>
      </c>
      <c r="AH210" t="s">
        <v>46</v>
      </c>
      <c r="AI210" t="s">
        <v>47</v>
      </c>
    </row>
    <row r="211" spans="1:36" x14ac:dyDescent="0.2">
      <c r="A211" t="s">
        <v>62</v>
      </c>
      <c r="B211">
        <v>1.2651877102364201E+18</v>
      </c>
      <c r="C211" t="s">
        <v>52</v>
      </c>
      <c r="D211" t="s">
        <v>37</v>
      </c>
      <c r="E211" s="1">
        <v>43977.324421296296</v>
      </c>
      <c r="F211" s="1">
        <v>43977.032754629632</v>
      </c>
      <c r="G211" t="s">
        <v>215</v>
      </c>
      <c r="H211" s="4" t="s">
        <v>1155</v>
      </c>
      <c r="I211" t="s">
        <v>216</v>
      </c>
      <c r="J211" t="s">
        <v>216</v>
      </c>
      <c r="K211" t="s">
        <v>81</v>
      </c>
      <c r="N211" t="b">
        <v>0</v>
      </c>
      <c r="O211">
        <v>0</v>
      </c>
      <c r="P211">
        <v>374</v>
      </c>
      <c r="Q211">
        <v>1068</v>
      </c>
      <c r="R211">
        <v>44526</v>
      </c>
      <c r="V211" t="s">
        <v>41</v>
      </c>
      <c r="W211" t="s">
        <v>63</v>
      </c>
      <c r="X211" t="s">
        <v>64</v>
      </c>
      <c r="Y211" t="s">
        <v>65</v>
      </c>
      <c r="Z211" t="s">
        <v>66</v>
      </c>
      <c r="AC211" t="s">
        <v>42</v>
      </c>
      <c r="AD211" t="s">
        <v>43</v>
      </c>
      <c r="AE211" t="b">
        <v>0</v>
      </c>
      <c r="AJ211" t="s">
        <v>66</v>
      </c>
    </row>
    <row r="212" spans="1:36" x14ac:dyDescent="0.2">
      <c r="A212" t="s">
        <v>35</v>
      </c>
      <c r="B212">
        <v>1.2620815548822799E+18</v>
      </c>
      <c r="C212" t="s">
        <v>36</v>
      </c>
      <c r="D212" t="s">
        <v>37</v>
      </c>
      <c r="E212" s="1">
        <v>43968.753067129626</v>
      </c>
      <c r="F212" s="1">
        <v>43968.461400462962</v>
      </c>
      <c r="G212" t="s">
        <v>781</v>
      </c>
      <c r="H212" s="4" t="s">
        <v>1158</v>
      </c>
      <c r="I212" t="s">
        <v>782</v>
      </c>
      <c r="J212" t="s">
        <v>783</v>
      </c>
      <c r="K212" t="s">
        <v>41</v>
      </c>
      <c r="M212" t="s">
        <v>784</v>
      </c>
      <c r="N212" t="b">
        <v>0</v>
      </c>
      <c r="O212">
        <v>0</v>
      </c>
      <c r="P212">
        <v>6</v>
      </c>
      <c r="Q212">
        <v>67</v>
      </c>
      <c r="R212">
        <v>1909</v>
      </c>
      <c r="AC212" t="s">
        <v>56</v>
      </c>
      <c r="AD212" t="s">
        <v>43</v>
      </c>
      <c r="AE212" t="b">
        <v>0</v>
      </c>
      <c r="AF212" t="s">
        <v>44</v>
      </c>
      <c r="AG212" t="s">
        <v>45</v>
      </c>
      <c r="AH212" t="s">
        <v>46</v>
      </c>
      <c r="AI212" t="s">
        <v>47</v>
      </c>
    </row>
    <row r="213" spans="1:36" x14ac:dyDescent="0.2">
      <c r="A213" t="s">
        <v>35</v>
      </c>
      <c r="B213">
        <v>1.26506540562781E+18</v>
      </c>
      <c r="C213" t="s">
        <v>36</v>
      </c>
      <c r="D213" t="s">
        <v>37</v>
      </c>
      <c r="E213" s="1">
        <v>43976.986932870372</v>
      </c>
      <c r="F213" s="1">
        <v>43976.6952662037</v>
      </c>
      <c r="G213" t="s">
        <v>785</v>
      </c>
      <c r="H213" s="4" t="s">
        <v>1155</v>
      </c>
      <c r="I213" t="s">
        <v>786</v>
      </c>
      <c r="J213" t="s">
        <v>787</v>
      </c>
      <c r="K213" t="s">
        <v>788</v>
      </c>
      <c r="N213" t="b">
        <v>0</v>
      </c>
      <c r="O213">
        <v>0</v>
      </c>
      <c r="P213">
        <v>199</v>
      </c>
      <c r="Q213">
        <v>636</v>
      </c>
      <c r="R213">
        <v>4707</v>
      </c>
      <c r="AC213" t="s">
        <v>42</v>
      </c>
      <c r="AD213" t="s">
        <v>43</v>
      </c>
      <c r="AE213" t="b">
        <v>0</v>
      </c>
      <c r="AF213" t="s">
        <v>44</v>
      </c>
      <c r="AG213" t="s">
        <v>45</v>
      </c>
      <c r="AH213" t="s">
        <v>46</v>
      </c>
      <c r="AI213" t="s">
        <v>47</v>
      </c>
    </row>
    <row r="214" spans="1:36" x14ac:dyDescent="0.2">
      <c r="A214" t="s">
        <v>35</v>
      </c>
      <c r="B214">
        <v>1.26323401187216E+18</v>
      </c>
      <c r="C214" t="s">
        <v>36</v>
      </c>
      <c r="D214" t="s">
        <v>37</v>
      </c>
      <c r="E214" s="1">
        <v>43971.933240740742</v>
      </c>
      <c r="F214" s="1">
        <v>43971.641574074078</v>
      </c>
      <c r="G214" t="s">
        <v>789</v>
      </c>
      <c r="H214" s="4" t="s">
        <v>1155</v>
      </c>
      <c r="I214" t="s">
        <v>790</v>
      </c>
      <c r="J214" t="s">
        <v>790</v>
      </c>
      <c r="K214" t="s">
        <v>41</v>
      </c>
      <c r="N214" t="b">
        <v>0</v>
      </c>
      <c r="O214">
        <v>0</v>
      </c>
      <c r="P214">
        <v>341</v>
      </c>
      <c r="Q214">
        <v>1149</v>
      </c>
      <c r="R214">
        <v>6908</v>
      </c>
      <c r="AC214" t="s">
        <v>42</v>
      </c>
      <c r="AD214" t="s">
        <v>43</v>
      </c>
      <c r="AE214" t="b">
        <v>0</v>
      </c>
      <c r="AF214" t="s">
        <v>44</v>
      </c>
      <c r="AG214" t="s">
        <v>45</v>
      </c>
      <c r="AH214" t="s">
        <v>46</v>
      </c>
      <c r="AI214" t="s">
        <v>47</v>
      </c>
    </row>
    <row r="215" spans="1:36" x14ac:dyDescent="0.2">
      <c r="A215" t="s">
        <v>62</v>
      </c>
      <c r="B215">
        <v>1.2666252599411599E+18</v>
      </c>
      <c r="C215" t="s">
        <v>36</v>
      </c>
      <c r="D215" t="s">
        <v>37</v>
      </c>
      <c r="E215" s="1">
        <v>43981.291307870371</v>
      </c>
      <c r="F215" s="1">
        <v>43980.999641203707</v>
      </c>
      <c r="G215" t="s">
        <v>791</v>
      </c>
      <c r="H215" s="4" t="s">
        <v>1158</v>
      </c>
      <c r="I215" t="s">
        <v>107</v>
      </c>
      <c r="J215" t="s">
        <v>108</v>
      </c>
      <c r="K215" t="s">
        <v>109</v>
      </c>
      <c r="M215" t="s">
        <v>792</v>
      </c>
      <c r="N215" t="b">
        <v>0</v>
      </c>
      <c r="O215">
        <v>0</v>
      </c>
      <c r="P215">
        <v>1238</v>
      </c>
      <c r="Q215">
        <v>1990</v>
      </c>
      <c r="R215">
        <v>12481</v>
      </c>
      <c r="V215" t="s">
        <v>41</v>
      </c>
      <c r="W215" t="s">
        <v>63</v>
      </c>
      <c r="X215" t="s">
        <v>64</v>
      </c>
      <c r="Y215" t="s">
        <v>65</v>
      </c>
      <c r="Z215" t="s">
        <v>66</v>
      </c>
      <c r="AC215" t="s">
        <v>56</v>
      </c>
      <c r="AD215" t="s">
        <v>43</v>
      </c>
      <c r="AE215" t="b">
        <v>0</v>
      </c>
      <c r="AJ215" t="s">
        <v>66</v>
      </c>
    </row>
    <row r="216" spans="1:36" x14ac:dyDescent="0.2">
      <c r="A216" t="s">
        <v>35</v>
      </c>
      <c r="B216">
        <v>1.2683731019741499E+18</v>
      </c>
      <c r="C216" t="s">
        <v>36</v>
      </c>
      <c r="D216" t="s">
        <v>37</v>
      </c>
      <c r="E216" s="1">
        <v>43986.114432870374</v>
      </c>
      <c r="F216" s="1">
        <v>43985.822766203702</v>
      </c>
      <c r="G216" t="s">
        <v>793</v>
      </c>
      <c r="H216" s="4" t="s">
        <v>1158</v>
      </c>
      <c r="I216" t="s">
        <v>794</v>
      </c>
      <c r="J216" t="s">
        <v>795</v>
      </c>
      <c r="K216" t="s">
        <v>41</v>
      </c>
      <c r="N216" t="b">
        <v>0</v>
      </c>
      <c r="O216">
        <v>0</v>
      </c>
      <c r="P216">
        <v>159</v>
      </c>
      <c r="Q216">
        <v>576</v>
      </c>
      <c r="R216">
        <v>1487</v>
      </c>
      <c r="AC216" t="s">
        <v>56</v>
      </c>
      <c r="AD216" t="s">
        <v>43</v>
      </c>
      <c r="AE216" t="b">
        <v>0</v>
      </c>
      <c r="AF216" t="s">
        <v>44</v>
      </c>
      <c r="AG216" t="s">
        <v>45</v>
      </c>
      <c r="AH216" t="s">
        <v>46</v>
      </c>
      <c r="AI216" t="s">
        <v>47</v>
      </c>
    </row>
    <row r="217" spans="1:36" x14ac:dyDescent="0.2">
      <c r="A217" t="s">
        <v>35</v>
      </c>
      <c r="B217">
        <v>1.2624546752547599E+18</v>
      </c>
      <c r="C217" t="s">
        <v>36</v>
      </c>
      <c r="D217" t="s">
        <v>37</v>
      </c>
      <c r="E217" s="1">
        <v>43969.782685185186</v>
      </c>
      <c r="F217" s="1">
        <v>43969.491018518522</v>
      </c>
      <c r="G217" t="s">
        <v>796</v>
      </c>
      <c r="H217" s="4" t="s">
        <v>1156</v>
      </c>
      <c r="I217" t="s">
        <v>92</v>
      </c>
      <c r="J217" t="s">
        <v>93</v>
      </c>
      <c r="K217" t="s">
        <v>69</v>
      </c>
      <c r="N217" t="b">
        <v>0</v>
      </c>
      <c r="O217">
        <v>0</v>
      </c>
      <c r="P217">
        <v>750</v>
      </c>
      <c r="Q217">
        <v>881</v>
      </c>
      <c r="R217">
        <v>5083</v>
      </c>
      <c r="AC217" t="s">
        <v>49</v>
      </c>
      <c r="AD217" t="s">
        <v>43</v>
      </c>
      <c r="AE217" t="b">
        <v>0</v>
      </c>
      <c r="AF217" t="s">
        <v>44</v>
      </c>
      <c r="AG217" t="s">
        <v>45</v>
      </c>
      <c r="AH217" t="s">
        <v>46</v>
      </c>
      <c r="AI217" t="s">
        <v>47</v>
      </c>
    </row>
    <row r="218" spans="1:36" x14ac:dyDescent="0.2">
      <c r="A218" t="s">
        <v>35</v>
      </c>
      <c r="B218">
        <v>1.27000540312498E+18</v>
      </c>
      <c r="C218" t="s">
        <v>36</v>
      </c>
      <c r="D218" t="s">
        <v>37</v>
      </c>
      <c r="E218" s="1">
        <v>43990.618726851855</v>
      </c>
      <c r="F218" s="1">
        <v>43990.327060185184</v>
      </c>
      <c r="G218" t="s">
        <v>797</v>
      </c>
      <c r="H218" s="4" t="s">
        <v>1156</v>
      </c>
      <c r="I218" t="s">
        <v>180</v>
      </c>
      <c r="J218" t="s">
        <v>181</v>
      </c>
      <c r="K218" t="s">
        <v>78</v>
      </c>
      <c r="N218" t="b">
        <v>0</v>
      </c>
      <c r="O218">
        <v>0</v>
      </c>
      <c r="P218">
        <v>720</v>
      </c>
      <c r="Q218">
        <v>1321</v>
      </c>
      <c r="R218">
        <v>224</v>
      </c>
      <c r="AC218" t="s">
        <v>56</v>
      </c>
      <c r="AD218" t="s">
        <v>43</v>
      </c>
      <c r="AE218" t="b">
        <v>0</v>
      </c>
      <c r="AF218" t="s">
        <v>44</v>
      </c>
      <c r="AG218" t="s">
        <v>45</v>
      </c>
      <c r="AH218" t="s">
        <v>46</v>
      </c>
      <c r="AI218" t="s">
        <v>47</v>
      </c>
    </row>
    <row r="219" spans="1:36" x14ac:dyDescent="0.2">
      <c r="A219" t="s">
        <v>35</v>
      </c>
      <c r="B219">
        <v>1.2623534041746601E+18</v>
      </c>
      <c r="C219" t="s">
        <v>52</v>
      </c>
      <c r="D219" t="s">
        <v>37</v>
      </c>
      <c r="E219" s="1">
        <v>43969.503229166665</v>
      </c>
      <c r="F219" s="1">
        <v>43969.211562500001</v>
      </c>
      <c r="G219" t="s">
        <v>164</v>
      </c>
      <c r="H219" s="4" t="s">
        <v>1158</v>
      </c>
      <c r="I219" t="s">
        <v>130</v>
      </c>
      <c r="J219" t="s">
        <v>131</v>
      </c>
      <c r="K219" t="s">
        <v>41</v>
      </c>
      <c r="N219" t="b">
        <v>0</v>
      </c>
      <c r="O219">
        <v>0</v>
      </c>
      <c r="P219">
        <v>3565</v>
      </c>
      <c r="Q219">
        <v>345</v>
      </c>
      <c r="R219">
        <v>5823</v>
      </c>
      <c r="AC219" t="s">
        <v>132</v>
      </c>
      <c r="AD219" t="s">
        <v>43</v>
      </c>
      <c r="AE219" t="b">
        <v>0</v>
      </c>
      <c r="AF219" t="s">
        <v>44</v>
      </c>
      <c r="AG219" t="s">
        <v>45</v>
      </c>
      <c r="AH219" t="s">
        <v>46</v>
      </c>
      <c r="AI219" t="s">
        <v>47</v>
      </c>
    </row>
    <row r="220" spans="1:36" x14ac:dyDescent="0.2">
      <c r="A220" t="s">
        <v>35</v>
      </c>
      <c r="B220">
        <v>1.26646867065552E+18</v>
      </c>
      <c r="C220" t="s">
        <v>36</v>
      </c>
      <c r="D220" t="s">
        <v>37</v>
      </c>
      <c r="E220" s="1">
        <v>43980.859201388892</v>
      </c>
      <c r="F220" s="1">
        <v>43980.56753472222</v>
      </c>
      <c r="G220" t="s">
        <v>798</v>
      </c>
      <c r="H220" s="4" t="s">
        <v>1155</v>
      </c>
      <c r="I220" t="s">
        <v>76</v>
      </c>
      <c r="J220" t="s">
        <v>77</v>
      </c>
      <c r="K220" t="s">
        <v>41</v>
      </c>
      <c r="N220" t="b">
        <v>0</v>
      </c>
      <c r="O220">
        <v>0</v>
      </c>
      <c r="P220">
        <v>302</v>
      </c>
      <c r="Q220">
        <v>415</v>
      </c>
      <c r="R220">
        <v>6775</v>
      </c>
      <c r="AC220" t="s">
        <v>49</v>
      </c>
      <c r="AD220" t="s">
        <v>43</v>
      </c>
      <c r="AE220" t="b">
        <v>0</v>
      </c>
      <c r="AF220" t="s">
        <v>44</v>
      </c>
      <c r="AG220" t="s">
        <v>45</v>
      </c>
      <c r="AH220" t="s">
        <v>46</v>
      </c>
      <c r="AI220" t="s">
        <v>47</v>
      </c>
    </row>
    <row r="221" spans="1:36" x14ac:dyDescent="0.2">
      <c r="A221" t="s">
        <v>35</v>
      </c>
      <c r="B221">
        <v>1.26753010621533E+18</v>
      </c>
      <c r="C221" t="s">
        <v>52</v>
      </c>
      <c r="D221" t="s">
        <v>37</v>
      </c>
      <c r="E221" s="1">
        <v>43983.788206018522</v>
      </c>
      <c r="F221" s="1">
        <v>43983.496539351851</v>
      </c>
      <c r="G221" t="s">
        <v>799</v>
      </c>
      <c r="H221" s="4" t="s">
        <v>1158</v>
      </c>
      <c r="I221" t="s">
        <v>53</v>
      </c>
      <c r="J221" t="s">
        <v>54</v>
      </c>
      <c r="K221" t="s">
        <v>41</v>
      </c>
      <c r="N221" t="b">
        <v>0</v>
      </c>
      <c r="O221">
        <v>0</v>
      </c>
      <c r="P221">
        <v>1540</v>
      </c>
      <c r="Q221">
        <v>1631</v>
      </c>
      <c r="R221">
        <v>10694</v>
      </c>
      <c r="AC221" t="s">
        <v>49</v>
      </c>
      <c r="AD221" t="s">
        <v>43</v>
      </c>
      <c r="AE221" t="b">
        <v>0</v>
      </c>
      <c r="AF221" t="s">
        <v>44</v>
      </c>
      <c r="AG221" t="s">
        <v>45</v>
      </c>
      <c r="AH221" t="s">
        <v>46</v>
      </c>
      <c r="AI221" t="s">
        <v>47</v>
      </c>
    </row>
    <row r="222" spans="1:36" x14ac:dyDescent="0.2">
      <c r="A222" t="s">
        <v>35</v>
      </c>
      <c r="B222">
        <v>1.26461919024723E+18</v>
      </c>
      <c r="C222" t="s">
        <v>36</v>
      </c>
      <c r="D222" t="s">
        <v>37</v>
      </c>
      <c r="E222" s="1">
        <v>43975.755613425928</v>
      </c>
      <c r="F222" s="1">
        <v>43975.463946759257</v>
      </c>
      <c r="G222" t="s">
        <v>800</v>
      </c>
      <c r="H222" s="4" t="s">
        <v>1157</v>
      </c>
      <c r="I222" t="s">
        <v>90</v>
      </c>
      <c r="J222" t="s">
        <v>91</v>
      </c>
      <c r="K222" t="s">
        <v>78</v>
      </c>
      <c r="N222" t="b">
        <v>0</v>
      </c>
      <c r="O222">
        <v>0</v>
      </c>
      <c r="P222">
        <v>579</v>
      </c>
      <c r="Q222">
        <v>2569</v>
      </c>
      <c r="R222">
        <v>4211</v>
      </c>
      <c r="AC222" t="s">
        <v>42</v>
      </c>
      <c r="AD222" t="s">
        <v>43</v>
      </c>
      <c r="AE222" t="b">
        <v>0</v>
      </c>
      <c r="AF222" t="s">
        <v>44</v>
      </c>
      <c r="AG222" t="s">
        <v>45</v>
      </c>
      <c r="AH222" t="s">
        <v>46</v>
      </c>
      <c r="AI222" t="s">
        <v>47</v>
      </c>
    </row>
    <row r="223" spans="1:36" x14ac:dyDescent="0.2">
      <c r="A223" t="s">
        <v>35</v>
      </c>
      <c r="B223">
        <v>1.2642421385790001E+18</v>
      </c>
      <c r="C223" t="s">
        <v>801</v>
      </c>
      <c r="D223" t="s">
        <v>37</v>
      </c>
      <c r="E223" s="1">
        <v>43974.715138888889</v>
      </c>
      <c r="F223" s="1">
        <v>43974.423472222225</v>
      </c>
      <c r="G223" t="s">
        <v>802</v>
      </c>
      <c r="H223" s="4" t="s">
        <v>1156</v>
      </c>
      <c r="I223" t="s">
        <v>158</v>
      </c>
      <c r="J223" t="s">
        <v>159</v>
      </c>
      <c r="K223" t="s">
        <v>41</v>
      </c>
      <c r="M223" t="s">
        <v>803</v>
      </c>
      <c r="N223" t="b">
        <v>0</v>
      </c>
      <c r="O223">
        <v>0</v>
      </c>
      <c r="P223">
        <v>37</v>
      </c>
      <c r="Q223">
        <v>45</v>
      </c>
      <c r="R223">
        <v>1007</v>
      </c>
      <c r="AC223" t="s">
        <v>49</v>
      </c>
      <c r="AD223" t="s">
        <v>43</v>
      </c>
      <c r="AE223" t="b">
        <v>0</v>
      </c>
      <c r="AF223" t="s">
        <v>44</v>
      </c>
      <c r="AG223" t="s">
        <v>45</v>
      </c>
      <c r="AH223" t="s">
        <v>46</v>
      </c>
      <c r="AI223" t="s">
        <v>47</v>
      </c>
    </row>
    <row r="224" spans="1:36" x14ac:dyDescent="0.2">
      <c r="A224" t="s">
        <v>62</v>
      </c>
      <c r="B224">
        <v>1.2649971831509E+18</v>
      </c>
      <c r="C224" t="s">
        <v>36</v>
      </c>
      <c r="D224" t="s">
        <v>37</v>
      </c>
      <c r="E224" s="1">
        <v>43976.798668981479</v>
      </c>
      <c r="F224" s="1">
        <v>43976.507002314815</v>
      </c>
      <c r="G224" t="s">
        <v>804</v>
      </c>
      <c r="H224" s="4" t="s">
        <v>1155</v>
      </c>
      <c r="I224" t="s">
        <v>216</v>
      </c>
      <c r="J224" t="s">
        <v>216</v>
      </c>
      <c r="K224" t="s">
        <v>81</v>
      </c>
      <c r="N224" t="b">
        <v>0</v>
      </c>
      <c r="O224">
        <v>0</v>
      </c>
      <c r="P224">
        <v>372</v>
      </c>
      <c r="Q224">
        <v>1067</v>
      </c>
      <c r="R224">
        <v>44476</v>
      </c>
      <c r="V224" t="s">
        <v>41</v>
      </c>
      <c r="W224" t="s">
        <v>63</v>
      </c>
      <c r="X224" t="s">
        <v>64</v>
      </c>
      <c r="Y224" t="s">
        <v>65</v>
      </c>
      <c r="Z224" t="s">
        <v>66</v>
      </c>
      <c r="AC224" t="s">
        <v>42</v>
      </c>
      <c r="AD224" t="s">
        <v>43</v>
      </c>
      <c r="AE224" t="b">
        <v>0</v>
      </c>
      <c r="AJ224" t="s">
        <v>66</v>
      </c>
    </row>
    <row r="225" spans="1:36" x14ac:dyDescent="0.2">
      <c r="A225" t="s">
        <v>35</v>
      </c>
      <c r="B225">
        <v>1.26464351226959E+18</v>
      </c>
      <c r="C225" t="s">
        <v>36</v>
      </c>
      <c r="D225" t="s">
        <v>37</v>
      </c>
      <c r="E225" s="1">
        <v>43975.82271990741</v>
      </c>
      <c r="F225" s="1">
        <v>43975.531053240738</v>
      </c>
      <c r="G225" t="s">
        <v>805</v>
      </c>
      <c r="H225" s="4" t="s">
        <v>1158</v>
      </c>
      <c r="I225" t="s">
        <v>806</v>
      </c>
      <c r="J225" t="s">
        <v>807</v>
      </c>
      <c r="K225" t="s">
        <v>41</v>
      </c>
      <c r="N225" t="b">
        <v>0</v>
      </c>
      <c r="O225">
        <v>0</v>
      </c>
      <c r="P225">
        <v>75</v>
      </c>
      <c r="Q225">
        <v>319</v>
      </c>
      <c r="R225">
        <v>1325</v>
      </c>
      <c r="AC225" t="s">
        <v>42</v>
      </c>
      <c r="AD225" t="s">
        <v>43</v>
      </c>
      <c r="AE225" t="b">
        <v>0</v>
      </c>
      <c r="AF225" t="s">
        <v>44</v>
      </c>
      <c r="AG225" t="s">
        <v>45</v>
      </c>
      <c r="AH225" t="s">
        <v>46</v>
      </c>
      <c r="AI225" t="s">
        <v>47</v>
      </c>
    </row>
    <row r="226" spans="1:36" x14ac:dyDescent="0.2">
      <c r="A226" t="s">
        <v>35</v>
      </c>
      <c r="B226">
        <v>1.26581151873138E+18</v>
      </c>
      <c r="C226" t="s">
        <v>36</v>
      </c>
      <c r="D226" t="s">
        <v>37</v>
      </c>
      <c r="E226" s="1">
        <v>43979.045810185184</v>
      </c>
      <c r="F226" s="1">
        <v>43978.754143518519</v>
      </c>
      <c r="G226" t="s">
        <v>808</v>
      </c>
      <c r="H226" s="4" t="s">
        <v>1155</v>
      </c>
      <c r="I226" t="s">
        <v>809</v>
      </c>
      <c r="J226" t="s">
        <v>810</v>
      </c>
      <c r="K226" t="s">
        <v>811</v>
      </c>
      <c r="N226" t="b">
        <v>0</v>
      </c>
      <c r="O226">
        <v>0</v>
      </c>
      <c r="P226">
        <v>480</v>
      </c>
      <c r="Q226">
        <v>702</v>
      </c>
      <c r="R226">
        <v>11058</v>
      </c>
      <c r="AC226" t="s">
        <v>56</v>
      </c>
      <c r="AD226" t="s">
        <v>43</v>
      </c>
      <c r="AE226" t="b">
        <v>0</v>
      </c>
      <c r="AF226" t="s">
        <v>44</v>
      </c>
      <c r="AG226" t="s">
        <v>45</v>
      </c>
      <c r="AH226" t="s">
        <v>46</v>
      </c>
      <c r="AI226" t="s">
        <v>47</v>
      </c>
    </row>
    <row r="227" spans="1:36" x14ac:dyDescent="0.2">
      <c r="A227" t="s">
        <v>35</v>
      </c>
      <c r="B227">
        <v>1.26579368626621E+18</v>
      </c>
      <c r="C227" t="s">
        <v>48</v>
      </c>
      <c r="D227" t="s">
        <v>37</v>
      </c>
      <c r="E227" s="1">
        <v>43978.99659722222</v>
      </c>
      <c r="F227" s="1">
        <v>43978.704930555556</v>
      </c>
      <c r="G227" t="s">
        <v>812</v>
      </c>
      <c r="H227" s="4" t="s">
        <v>1158</v>
      </c>
      <c r="I227" t="s">
        <v>813</v>
      </c>
      <c r="J227" t="s">
        <v>814</v>
      </c>
      <c r="K227" t="s">
        <v>78</v>
      </c>
      <c r="N227" t="b">
        <v>0</v>
      </c>
      <c r="O227">
        <v>0</v>
      </c>
      <c r="P227">
        <v>204</v>
      </c>
      <c r="Q227">
        <v>339</v>
      </c>
      <c r="R227">
        <v>1502</v>
      </c>
      <c r="AC227" t="s">
        <v>49</v>
      </c>
      <c r="AD227" t="s">
        <v>43</v>
      </c>
      <c r="AE227" t="b">
        <v>0</v>
      </c>
      <c r="AF227" t="s">
        <v>44</v>
      </c>
      <c r="AG227" t="s">
        <v>45</v>
      </c>
      <c r="AH227" t="s">
        <v>46</v>
      </c>
      <c r="AI227" t="s">
        <v>47</v>
      </c>
    </row>
    <row r="228" spans="1:36" x14ac:dyDescent="0.2">
      <c r="A228" t="s">
        <v>35</v>
      </c>
      <c r="B228">
        <v>1.26389461518414E+18</v>
      </c>
      <c r="C228" t="s">
        <v>134</v>
      </c>
      <c r="D228" t="s">
        <v>37</v>
      </c>
      <c r="E228" s="1">
        <v>43973.756157407406</v>
      </c>
      <c r="F228" s="1">
        <v>43973.464490740742</v>
      </c>
      <c r="G228" t="s">
        <v>815</v>
      </c>
      <c r="H228" s="4" t="s">
        <v>1155</v>
      </c>
      <c r="I228" t="s">
        <v>816</v>
      </c>
      <c r="J228" t="s">
        <v>817</v>
      </c>
      <c r="K228" t="s">
        <v>41</v>
      </c>
      <c r="N228" t="b">
        <v>0</v>
      </c>
      <c r="O228">
        <v>0</v>
      </c>
      <c r="P228">
        <v>88</v>
      </c>
      <c r="Q228">
        <v>71</v>
      </c>
      <c r="R228">
        <v>1061</v>
      </c>
      <c r="AC228" t="s">
        <v>42</v>
      </c>
      <c r="AD228" t="s">
        <v>43</v>
      </c>
      <c r="AE228" t="b">
        <v>0</v>
      </c>
      <c r="AF228" t="s">
        <v>44</v>
      </c>
      <c r="AG228" t="s">
        <v>45</v>
      </c>
      <c r="AH228" t="s">
        <v>46</v>
      </c>
      <c r="AI228" t="s">
        <v>47</v>
      </c>
    </row>
    <row r="229" spans="1:36" x14ac:dyDescent="0.2">
      <c r="A229" t="s">
        <v>35</v>
      </c>
      <c r="B229">
        <v>1.2722483812182799E+18</v>
      </c>
      <c r="C229" t="s">
        <v>36</v>
      </c>
      <c r="D229" t="s">
        <v>37</v>
      </c>
      <c r="E229" s="1">
        <v>43996.808159722219</v>
      </c>
      <c r="F229" s="1">
        <v>43996.516493055555</v>
      </c>
      <c r="G229" t="s">
        <v>818</v>
      </c>
      <c r="H229" s="4" t="s">
        <v>1158</v>
      </c>
      <c r="I229" t="s">
        <v>819</v>
      </c>
      <c r="J229" t="s">
        <v>820</v>
      </c>
      <c r="K229" t="s">
        <v>106</v>
      </c>
      <c r="N229" t="b">
        <v>0</v>
      </c>
      <c r="O229">
        <v>0</v>
      </c>
      <c r="P229">
        <v>228</v>
      </c>
      <c r="Q229">
        <v>371</v>
      </c>
      <c r="R229">
        <v>6593</v>
      </c>
      <c r="AC229" t="s">
        <v>42</v>
      </c>
      <c r="AD229" t="s">
        <v>43</v>
      </c>
      <c r="AE229" t="b">
        <v>0</v>
      </c>
      <c r="AF229" t="s">
        <v>44</v>
      </c>
      <c r="AG229" t="s">
        <v>45</v>
      </c>
      <c r="AH229" t="s">
        <v>46</v>
      </c>
      <c r="AI229" t="s">
        <v>47</v>
      </c>
    </row>
    <row r="230" spans="1:36" x14ac:dyDescent="0.2">
      <c r="A230" t="s">
        <v>35</v>
      </c>
      <c r="B230">
        <v>1.2689608840276101E+18</v>
      </c>
      <c r="C230" t="s">
        <v>36</v>
      </c>
      <c r="D230" t="s">
        <v>37</v>
      </c>
      <c r="E230" s="1">
        <v>43987.736400462964</v>
      </c>
      <c r="F230" s="1">
        <v>43987.444733796299</v>
      </c>
      <c r="G230" t="s">
        <v>821</v>
      </c>
      <c r="H230" s="4" t="s">
        <v>1158</v>
      </c>
      <c r="I230" t="s">
        <v>76</v>
      </c>
      <c r="J230" t="s">
        <v>77</v>
      </c>
      <c r="K230" t="s">
        <v>41</v>
      </c>
      <c r="N230" t="b">
        <v>0</v>
      </c>
      <c r="O230">
        <v>0</v>
      </c>
      <c r="P230">
        <v>306</v>
      </c>
      <c r="Q230">
        <v>418</v>
      </c>
      <c r="R230">
        <v>6945</v>
      </c>
      <c r="AC230" t="s">
        <v>42</v>
      </c>
      <c r="AD230" t="s">
        <v>43</v>
      </c>
      <c r="AE230" t="b">
        <v>0</v>
      </c>
      <c r="AF230" t="s">
        <v>44</v>
      </c>
      <c r="AG230" t="s">
        <v>45</v>
      </c>
      <c r="AH230" t="s">
        <v>46</v>
      </c>
      <c r="AI230" t="s">
        <v>47</v>
      </c>
    </row>
    <row r="231" spans="1:36" x14ac:dyDescent="0.2">
      <c r="A231" t="s">
        <v>62</v>
      </c>
      <c r="B231">
        <v>1.2632905951050501E+18</v>
      </c>
      <c r="C231" t="s">
        <v>36</v>
      </c>
      <c r="D231" t="s">
        <v>37</v>
      </c>
      <c r="E231" s="1">
        <v>43972.089386574073</v>
      </c>
      <c r="F231" s="1">
        <v>43971.797719907408</v>
      </c>
      <c r="G231" t="s">
        <v>822</v>
      </c>
      <c r="H231" s="4" t="s">
        <v>1158</v>
      </c>
      <c r="I231" t="s">
        <v>823</v>
      </c>
      <c r="J231" t="s">
        <v>824</v>
      </c>
      <c r="K231" t="s">
        <v>825</v>
      </c>
      <c r="N231" t="b">
        <v>0</v>
      </c>
      <c r="O231">
        <v>0</v>
      </c>
      <c r="P231">
        <v>340</v>
      </c>
      <c r="Q231">
        <v>95</v>
      </c>
      <c r="R231">
        <v>2333</v>
      </c>
      <c r="V231" t="s">
        <v>825</v>
      </c>
      <c r="W231" t="s">
        <v>63</v>
      </c>
      <c r="X231" t="s">
        <v>64</v>
      </c>
      <c r="Y231" t="s">
        <v>826</v>
      </c>
      <c r="Z231" t="s">
        <v>827</v>
      </c>
      <c r="AC231" t="s">
        <v>42</v>
      </c>
      <c r="AD231" t="s">
        <v>43</v>
      </c>
      <c r="AE231" t="b">
        <v>0</v>
      </c>
      <c r="AJ231" t="s">
        <v>827</v>
      </c>
    </row>
    <row r="232" spans="1:36" x14ac:dyDescent="0.2">
      <c r="A232" t="s">
        <v>35</v>
      </c>
      <c r="B232">
        <v>1.26997430055711E+18</v>
      </c>
      <c r="C232" t="s">
        <v>240</v>
      </c>
      <c r="D232" t="s">
        <v>37</v>
      </c>
      <c r="E232" s="1">
        <v>43990.532893518517</v>
      </c>
      <c r="F232" s="1">
        <v>43990.241226851853</v>
      </c>
      <c r="G232" t="s">
        <v>241</v>
      </c>
      <c r="H232" s="4" t="s">
        <v>1158</v>
      </c>
      <c r="I232" t="s">
        <v>70</v>
      </c>
      <c r="J232" t="s">
        <v>71</v>
      </c>
      <c r="K232" t="s">
        <v>41</v>
      </c>
      <c r="N232" t="b">
        <v>0</v>
      </c>
      <c r="O232">
        <v>0</v>
      </c>
      <c r="P232">
        <v>26</v>
      </c>
      <c r="Q232">
        <v>26</v>
      </c>
      <c r="R232">
        <v>1734</v>
      </c>
      <c r="AC232" t="s">
        <v>49</v>
      </c>
      <c r="AD232" t="s">
        <v>43</v>
      </c>
      <c r="AE232" t="b">
        <v>0</v>
      </c>
      <c r="AF232" t="s">
        <v>44</v>
      </c>
      <c r="AG232" t="s">
        <v>45</v>
      </c>
      <c r="AH232" t="s">
        <v>46</v>
      </c>
      <c r="AI232" t="s">
        <v>47</v>
      </c>
    </row>
    <row r="233" spans="1:36" x14ac:dyDescent="0.2">
      <c r="A233" t="s">
        <v>35</v>
      </c>
      <c r="B233">
        <v>1.26783309743891E+18</v>
      </c>
      <c r="C233" t="s">
        <v>286</v>
      </c>
      <c r="D233" t="s">
        <v>37</v>
      </c>
      <c r="E233" s="1">
        <v>43984.624305555553</v>
      </c>
      <c r="F233" s="1">
        <v>43984.332638888889</v>
      </c>
      <c r="G233" t="s">
        <v>828</v>
      </c>
      <c r="H233" s="4" t="s">
        <v>1156</v>
      </c>
      <c r="I233" t="s">
        <v>829</v>
      </c>
      <c r="J233" t="s">
        <v>830</v>
      </c>
      <c r="K233" t="s">
        <v>96</v>
      </c>
      <c r="N233" t="b">
        <v>0</v>
      </c>
      <c r="O233">
        <v>0</v>
      </c>
      <c r="P233">
        <v>395</v>
      </c>
      <c r="Q233">
        <v>611</v>
      </c>
      <c r="R233">
        <v>4538</v>
      </c>
      <c r="AC233" t="s">
        <v>42</v>
      </c>
      <c r="AD233" t="s">
        <v>43</v>
      </c>
      <c r="AE233" t="b">
        <v>0</v>
      </c>
      <c r="AF233" t="s">
        <v>44</v>
      </c>
      <c r="AG233" t="s">
        <v>45</v>
      </c>
      <c r="AH233" t="s">
        <v>46</v>
      </c>
      <c r="AI233" t="s">
        <v>47</v>
      </c>
    </row>
    <row r="234" spans="1:36" x14ac:dyDescent="0.2">
      <c r="A234" t="s">
        <v>35</v>
      </c>
      <c r="B234">
        <v>1.2642901776791501E+18</v>
      </c>
      <c r="C234" t="s">
        <v>36</v>
      </c>
      <c r="D234" t="s">
        <v>37</v>
      </c>
      <c r="E234" s="1">
        <v>43974.847708333335</v>
      </c>
      <c r="F234" s="1">
        <v>43974.556041666663</v>
      </c>
      <c r="G234" t="s">
        <v>831</v>
      </c>
      <c r="H234" s="4" t="s">
        <v>1158</v>
      </c>
      <c r="I234" t="s">
        <v>76</v>
      </c>
      <c r="J234" t="s">
        <v>77</v>
      </c>
      <c r="K234" t="s">
        <v>41</v>
      </c>
      <c r="N234" t="b">
        <v>0</v>
      </c>
      <c r="O234">
        <v>0</v>
      </c>
      <c r="P234">
        <v>295</v>
      </c>
      <c r="Q234">
        <v>412</v>
      </c>
      <c r="R234">
        <v>6403</v>
      </c>
      <c r="AC234" t="s">
        <v>49</v>
      </c>
      <c r="AD234" t="s">
        <v>43</v>
      </c>
      <c r="AE234" t="b">
        <v>0</v>
      </c>
      <c r="AF234" t="s">
        <v>44</v>
      </c>
      <c r="AG234" t="s">
        <v>45</v>
      </c>
      <c r="AH234" t="s">
        <v>46</v>
      </c>
      <c r="AI234" t="s">
        <v>47</v>
      </c>
    </row>
    <row r="235" spans="1:36" x14ac:dyDescent="0.2">
      <c r="A235" t="s">
        <v>35</v>
      </c>
      <c r="B235">
        <v>1.2625964666709199E+18</v>
      </c>
      <c r="C235" t="s">
        <v>36</v>
      </c>
      <c r="D235" t="s">
        <v>37</v>
      </c>
      <c r="E235" s="1">
        <v>43970.173958333333</v>
      </c>
      <c r="F235" s="1">
        <v>43969.882291666669</v>
      </c>
      <c r="G235" t="s">
        <v>832</v>
      </c>
      <c r="H235" s="4" t="s">
        <v>1158</v>
      </c>
      <c r="I235" t="s">
        <v>223</v>
      </c>
      <c r="J235" t="s">
        <v>224</v>
      </c>
      <c r="K235" t="s">
        <v>41</v>
      </c>
      <c r="N235" t="b">
        <v>0</v>
      </c>
      <c r="O235">
        <v>0</v>
      </c>
      <c r="P235">
        <v>2997</v>
      </c>
      <c r="Q235">
        <v>1325</v>
      </c>
      <c r="R235">
        <v>62797</v>
      </c>
      <c r="AC235" t="s">
        <v>42</v>
      </c>
      <c r="AD235" t="s">
        <v>43</v>
      </c>
      <c r="AE235" t="b">
        <v>0</v>
      </c>
      <c r="AF235" t="s">
        <v>44</v>
      </c>
      <c r="AG235" t="s">
        <v>45</v>
      </c>
      <c r="AH235" t="s">
        <v>46</v>
      </c>
      <c r="AI235" t="s">
        <v>47</v>
      </c>
    </row>
    <row r="236" spans="1:36" x14ac:dyDescent="0.2">
      <c r="A236" t="s">
        <v>35</v>
      </c>
      <c r="B236">
        <v>1.2687644071373499E+18</v>
      </c>
      <c r="C236" t="s">
        <v>36</v>
      </c>
      <c r="D236" t="s">
        <v>37</v>
      </c>
      <c r="E236" s="1">
        <v>43987.194224537037</v>
      </c>
      <c r="F236" s="1">
        <v>43986.902557870373</v>
      </c>
      <c r="G236" t="s">
        <v>833</v>
      </c>
      <c r="H236" s="4" t="s">
        <v>1155</v>
      </c>
      <c r="I236" t="s">
        <v>834</v>
      </c>
      <c r="J236" t="s">
        <v>835</v>
      </c>
      <c r="K236" t="s">
        <v>41</v>
      </c>
      <c r="N236" t="b">
        <v>0</v>
      </c>
      <c r="O236">
        <v>0</v>
      </c>
      <c r="P236">
        <v>14</v>
      </c>
      <c r="Q236">
        <v>59</v>
      </c>
      <c r="R236">
        <v>111</v>
      </c>
      <c r="AC236" t="s">
        <v>42</v>
      </c>
      <c r="AD236" t="s">
        <v>43</v>
      </c>
      <c r="AE236" t="b">
        <v>0</v>
      </c>
      <c r="AF236" t="s">
        <v>44</v>
      </c>
      <c r="AG236" t="s">
        <v>45</v>
      </c>
      <c r="AH236" t="s">
        <v>46</v>
      </c>
      <c r="AI236" t="s">
        <v>47</v>
      </c>
    </row>
    <row r="237" spans="1:36" x14ac:dyDescent="0.2">
      <c r="A237" t="s">
        <v>35</v>
      </c>
      <c r="B237">
        <v>1.26788568868429E+18</v>
      </c>
      <c r="C237" t="s">
        <v>36</v>
      </c>
      <c r="D237" t="s">
        <v>37</v>
      </c>
      <c r="E237" s="1">
        <v>43984.769432870373</v>
      </c>
      <c r="F237" s="1">
        <v>43984.477766203701</v>
      </c>
      <c r="G237" t="s">
        <v>836</v>
      </c>
      <c r="H237" s="4" t="s">
        <v>1158</v>
      </c>
      <c r="I237" t="s">
        <v>130</v>
      </c>
      <c r="J237" t="s">
        <v>131</v>
      </c>
      <c r="K237" t="s">
        <v>41</v>
      </c>
      <c r="N237" t="b">
        <v>0</v>
      </c>
      <c r="O237">
        <v>0</v>
      </c>
      <c r="P237">
        <v>3798</v>
      </c>
      <c r="Q237">
        <v>352</v>
      </c>
      <c r="R237">
        <v>6069</v>
      </c>
      <c r="AC237" t="s">
        <v>42</v>
      </c>
      <c r="AD237" t="s">
        <v>43</v>
      </c>
      <c r="AE237" t="b">
        <v>0</v>
      </c>
      <c r="AF237" t="s">
        <v>44</v>
      </c>
      <c r="AG237" t="s">
        <v>45</v>
      </c>
      <c r="AH237" t="s">
        <v>46</v>
      </c>
      <c r="AI237" t="s">
        <v>47</v>
      </c>
    </row>
    <row r="238" spans="1:36" x14ac:dyDescent="0.2">
      <c r="A238" t="s">
        <v>35</v>
      </c>
      <c r="B238">
        <v>1.2707578645004201E+18</v>
      </c>
      <c r="C238" t="s">
        <v>36</v>
      </c>
      <c r="D238" t="s">
        <v>37</v>
      </c>
      <c r="E238" s="1">
        <v>43992.695127314815</v>
      </c>
      <c r="F238" s="1">
        <v>43992.403460648151</v>
      </c>
      <c r="G238" t="s">
        <v>837</v>
      </c>
      <c r="H238" s="4" t="s">
        <v>1158</v>
      </c>
      <c r="I238" t="s">
        <v>838</v>
      </c>
      <c r="J238" t="s">
        <v>839</v>
      </c>
      <c r="K238" t="s">
        <v>41</v>
      </c>
      <c r="N238" t="b">
        <v>0</v>
      </c>
      <c r="O238">
        <v>0</v>
      </c>
      <c r="P238">
        <v>1297</v>
      </c>
      <c r="Q238">
        <v>2811</v>
      </c>
      <c r="R238">
        <v>1792</v>
      </c>
      <c r="AC238" t="s">
        <v>56</v>
      </c>
      <c r="AD238" t="s">
        <v>43</v>
      </c>
      <c r="AE238" t="b">
        <v>0</v>
      </c>
      <c r="AF238" t="s">
        <v>44</v>
      </c>
      <c r="AG238" t="s">
        <v>45</v>
      </c>
      <c r="AH238" t="s">
        <v>46</v>
      </c>
      <c r="AI238" t="s">
        <v>47</v>
      </c>
    </row>
    <row r="239" spans="1:36" x14ac:dyDescent="0.2">
      <c r="A239" t="s">
        <v>35</v>
      </c>
      <c r="B239">
        <v>1.26492180048961E+18</v>
      </c>
      <c r="C239" t="s">
        <v>114</v>
      </c>
      <c r="D239" t="s">
        <v>37</v>
      </c>
      <c r="E239" s="1">
        <v>43976.59065972222</v>
      </c>
      <c r="F239" s="1">
        <v>43976.298993055556</v>
      </c>
      <c r="G239" t="s">
        <v>840</v>
      </c>
      <c r="H239" s="4" t="s">
        <v>1155</v>
      </c>
      <c r="I239" t="s">
        <v>115</v>
      </c>
      <c r="J239" t="s">
        <v>116</v>
      </c>
      <c r="K239" t="s">
        <v>78</v>
      </c>
      <c r="N239" t="b">
        <v>0</v>
      </c>
      <c r="O239">
        <v>0</v>
      </c>
      <c r="P239">
        <v>1511</v>
      </c>
      <c r="Q239">
        <v>2163</v>
      </c>
      <c r="R239">
        <v>16827</v>
      </c>
      <c r="AC239" t="s">
        <v>56</v>
      </c>
      <c r="AD239" t="s">
        <v>43</v>
      </c>
      <c r="AE239" t="b">
        <v>0</v>
      </c>
      <c r="AF239" t="s">
        <v>44</v>
      </c>
      <c r="AG239" t="s">
        <v>45</v>
      </c>
      <c r="AH239" t="s">
        <v>46</v>
      </c>
      <c r="AI239" t="s">
        <v>47</v>
      </c>
    </row>
    <row r="240" spans="1:36" x14ac:dyDescent="0.2">
      <c r="A240" t="s">
        <v>35</v>
      </c>
      <c r="B240">
        <v>1.2628525953008599E+18</v>
      </c>
      <c r="C240" t="s">
        <v>36</v>
      </c>
      <c r="D240" t="s">
        <v>37</v>
      </c>
      <c r="E240" s="1">
        <v>43970.880740740744</v>
      </c>
      <c r="F240" s="1">
        <v>43970.589074074072</v>
      </c>
      <c r="G240" t="s">
        <v>279</v>
      </c>
      <c r="H240" s="4" t="s">
        <v>1156</v>
      </c>
      <c r="I240" t="s">
        <v>92</v>
      </c>
      <c r="J240" t="s">
        <v>93</v>
      </c>
      <c r="K240" t="s">
        <v>69</v>
      </c>
      <c r="N240" t="b">
        <v>0</v>
      </c>
      <c r="O240">
        <v>0</v>
      </c>
      <c r="P240">
        <v>750</v>
      </c>
      <c r="Q240">
        <v>881</v>
      </c>
      <c r="R240">
        <v>5083</v>
      </c>
      <c r="AC240" t="s">
        <v>49</v>
      </c>
      <c r="AD240" t="s">
        <v>43</v>
      </c>
      <c r="AE240" t="b">
        <v>0</v>
      </c>
      <c r="AF240" t="s">
        <v>44</v>
      </c>
      <c r="AG240" t="s">
        <v>45</v>
      </c>
      <c r="AH240" t="s">
        <v>46</v>
      </c>
      <c r="AI240" t="s">
        <v>47</v>
      </c>
    </row>
    <row r="241" spans="1:36" x14ac:dyDescent="0.2">
      <c r="A241" t="s">
        <v>35</v>
      </c>
      <c r="B241">
        <v>1.2665018681564101E+18</v>
      </c>
      <c r="C241" t="s">
        <v>36</v>
      </c>
      <c r="D241" t="s">
        <v>37</v>
      </c>
      <c r="E241" s="1">
        <v>43980.950810185182</v>
      </c>
      <c r="F241" s="1">
        <v>43980.659143518518</v>
      </c>
      <c r="G241" t="s">
        <v>841</v>
      </c>
      <c r="H241" s="4" t="s">
        <v>1158</v>
      </c>
      <c r="I241" t="s">
        <v>842</v>
      </c>
      <c r="J241" t="s">
        <v>843</v>
      </c>
      <c r="K241" t="s">
        <v>78</v>
      </c>
      <c r="N241" t="b">
        <v>0</v>
      </c>
      <c r="O241">
        <v>0</v>
      </c>
      <c r="P241">
        <v>1618</v>
      </c>
      <c r="Q241">
        <v>1008</v>
      </c>
      <c r="R241">
        <v>63137</v>
      </c>
      <c r="AC241" t="s">
        <v>42</v>
      </c>
      <c r="AD241" t="s">
        <v>43</v>
      </c>
      <c r="AE241" t="b">
        <v>0</v>
      </c>
      <c r="AF241" t="s">
        <v>44</v>
      </c>
      <c r="AG241" t="s">
        <v>45</v>
      </c>
      <c r="AH241" t="s">
        <v>46</v>
      </c>
      <c r="AI241" t="s">
        <v>47</v>
      </c>
    </row>
    <row r="242" spans="1:36" x14ac:dyDescent="0.2">
      <c r="A242" s="2" t="s">
        <v>35</v>
      </c>
      <c r="B242" s="2">
        <v>1.2693E+18</v>
      </c>
      <c r="C242" s="2" t="s">
        <v>52</v>
      </c>
      <c r="D242" s="2" t="s">
        <v>37</v>
      </c>
      <c r="E242" s="3" t="s">
        <v>483</v>
      </c>
      <c r="F242" s="3" t="s">
        <v>483</v>
      </c>
      <c r="G242" t="s">
        <v>844</v>
      </c>
      <c r="H242" s="2" t="s">
        <v>1156</v>
      </c>
      <c r="I242" s="2" t="s">
        <v>845</v>
      </c>
      <c r="J242" s="2" t="s">
        <v>846</v>
      </c>
      <c r="K242" s="2" t="s">
        <v>41</v>
      </c>
      <c r="L242" s="2"/>
      <c r="M242" s="2"/>
      <c r="N242" s="2" t="b">
        <v>0</v>
      </c>
      <c r="O242" s="2">
        <v>0</v>
      </c>
      <c r="P242" s="2">
        <v>18</v>
      </c>
      <c r="Q242" s="2">
        <v>21</v>
      </c>
      <c r="R242" s="2">
        <v>236</v>
      </c>
      <c r="S242" s="2"/>
      <c r="T242" s="2"/>
      <c r="U242" s="2"/>
      <c r="V242" s="2"/>
      <c r="W242" s="2"/>
      <c r="X242" s="2"/>
      <c r="Y242" s="2"/>
      <c r="Z242" s="2"/>
      <c r="AA242" s="2"/>
      <c r="AB242" s="2"/>
      <c r="AC242" s="2" t="s">
        <v>49</v>
      </c>
      <c r="AD242" s="2" t="s">
        <v>43</v>
      </c>
      <c r="AE242" s="2" t="b">
        <v>0</v>
      </c>
      <c r="AF242" s="2" t="s">
        <v>44</v>
      </c>
      <c r="AG242" s="2" t="s">
        <v>45</v>
      </c>
      <c r="AH242" s="2" t="s">
        <v>46</v>
      </c>
      <c r="AI242" s="2" t="s">
        <v>47</v>
      </c>
      <c r="AJ242" s="2"/>
    </row>
    <row r="243" spans="1:36" x14ac:dyDescent="0.2">
      <c r="A243" t="s">
        <v>35</v>
      </c>
      <c r="B243">
        <v>1.26285923796259E+18</v>
      </c>
      <c r="C243" t="s">
        <v>50</v>
      </c>
      <c r="D243" t="s">
        <v>37</v>
      </c>
      <c r="E243" s="1">
        <v>43970.899062500001</v>
      </c>
      <c r="F243" s="1">
        <v>43970.607395833336</v>
      </c>
      <c r="G243" t="s">
        <v>847</v>
      </c>
      <c r="H243" s="4" t="s">
        <v>1158</v>
      </c>
      <c r="I243" t="s">
        <v>79</v>
      </c>
      <c r="J243" t="s">
        <v>80</v>
      </c>
      <c r="K243" t="s">
        <v>81</v>
      </c>
      <c r="M243" t="s">
        <v>170</v>
      </c>
      <c r="N243" t="b">
        <v>0</v>
      </c>
      <c r="O243">
        <v>0</v>
      </c>
      <c r="P243">
        <v>568</v>
      </c>
      <c r="Q243">
        <v>764</v>
      </c>
      <c r="R243">
        <v>71438</v>
      </c>
      <c r="AC243" t="s">
        <v>82</v>
      </c>
      <c r="AD243" t="s">
        <v>43</v>
      </c>
      <c r="AE243" t="b">
        <v>0</v>
      </c>
      <c r="AF243" t="s">
        <v>44</v>
      </c>
      <c r="AG243" t="s">
        <v>45</v>
      </c>
      <c r="AH243" t="s">
        <v>46</v>
      </c>
      <c r="AI243" t="s">
        <v>47</v>
      </c>
    </row>
    <row r="244" spans="1:36" x14ac:dyDescent="0.2">
      <c r="A244" t="s">
        <v>62</v>
      </c>
      <c r="B244">
        <v>1.2624023422441101E+18</v>
      </c>
      <c r="C244" t="s">
        <v>48</v>
      </c>
      <c r="D244" t="s">
        <v>37</v>
      </c>
      <c r="E244" s="1">
        <v>43969.638275462959</v>
      </c>
      <c r="F244" s="1">
        <v>43969.346608796295</v>
      </c>
      <c r="G244" t="s">
        <v>848</v>
      </c>
      <c r="H244" s="4" t="s">
        <v>1155</v>
      </c>
      <c r="I244" t="s">
        <v>849</v>
      </c>
      <c r="J244" t="s">
        <v>850</v>
      </c>
      <c r="K244" t="s">
        <v>851</v>
      </c>
      <c r="N244" t="b">
        <v>0</v>
      </c>
      <c r="O244">
        <v>0</v>
      </c>
      <c r="P244">
        <v>19877</v>
      </c>
      <c r="Q244">
        <v>17357</v>
      </c>
      <c r="R244">
        <v>43417</v>
      </c>
      <c r="V244" t="s">
        <v>145</v>
      </c>
      <c r="W244" t="s">
        <v>63</v>
      </c>
      <c r="X244" t="s">
        <v>64</v>
      </c>
      <c r="Y244" t="s">
        <v>852</v>
      </c>
      <c r="Z244" t="s">
        <v>853</v>
      </c>
      <c r="AC244" t="s">
        <v>42</v>
      </c>
      <c r="AD244" t="s">
        <v>43</v>
      </c>
      <c r="AE244" t="b">
        <v>0</v>
      </c>
      <c r="AJ244" t="s">
        <v>853</v>
      </c>
    </row>
    <row r="245" spans="1:36" x14ac:dyDescent="0.2">
      <c r="A245" t="s">
        <v>35</v>
      </c>
      <c r="B245">
        <v>1.2634886706501199E+18</v>
      </c>
      <c r="C245" t="s">
        <v>36</v>
      </c>
      <c r="D245" t="s">
        <v>37</v>
      </c>
      <c r="E245" s="1">
        <v>43972.635972222219</v>
      </c>
      <c r="F245" s="1">
        <v>43972.344305555554</v>
      </c>
      <c r="G245" t="s">
        <v>854</v>
      </c>
      <c r="H245" s="4" t="s">
        <v>1157</v>
      </c>
      <c r="I245" t="s">
        <v>122</v>
      </c>
      <c r="J245" t="s">
        <v>123</v>
      </c>
      <c r="K245" t="s">
        <v>41</v>
      </c>
      <c r="N245" t="b">
        <v>0</v>
      </c>
      <c r="O245">
        <v>0</v>
      </c>
      <c r="P245">
        <v>88</v>
      </c>
      <c r="Q245">
        <v>157</v>
      </c>
      <c r="R245">
        <v>549</v>
      </c>
      <c r="AC245" t="s">
        <v>56</v>
      </c>
      <c r="AD245" t="s">
        <v>43</v>
      </c>
      <c r="AE245" t="b">
        <v>0</v>
      </c>
      <c r="AF245" t="s">
        <v>44</v>
      </c>
      <c r="AG245" t="s">
        <v>45</v>
      </c>
      <c r="AH245" t="s">
        <v>46</v>
      </c>
      <c r="AI245" t="s">
        <v>47</v>
      </c>
    </row>
    <row r="246" spans="1:36" x14ac:dyDescent="0.2">
      <c r="A246" t="s">
        <v>35</v>
      </c>
      <c r="B246">
        <v>1.2657117194452101E+18</v>
      </c>
      <c r="C246" t="s">
        <v>48</v>
      </c>
      <c r="D246" t="s">
        <v>37</v>
      </c>
      <c r="E246" s="1">
        <v>43978.770416666666</v>
      </c>
      <c r="F246" s="1">
        <v>43978.478750000002</v>
      </c>
      <c r="G246" t="s">
        <v>855</v>
      </c>
      <c r="H246" s="4" t="s">
        <v>1157</v>
      </c>
      <c r="I246" t="s">
        <v>856</v>
      </c>
      <c r="J246" t="s">
        <v>857</v>
      </c>
      <c r="K246" t="s">
        <v>78</v>
      </c>
      <c r="N246" t="b">
        <v>0</v>
      </c>
      <c r="O246">
        <v>0</v>
      </c>
      <c r="P246">
        <v>601</v>
      </c>
      <c r="Q246">
        <v>279</v>
      </c>
      <c r="R246">
        <v>11860</v>
      </c>
      <c r="AC246" t="s">
        <v>42</v>
      </c>
      <c r="AD246" t="s">
        <v>43</v>
      </c>
      <c r="AE246" t="b">
        <v>0</v>
      </c>
      <c r="AF246" t="s">
        <v>44</v>
      </c>
      <c r="AG246" t="s">
        <v>45</v>
      </c>
      <c r="AH246" t="s">
        <v>46</v>
      </c>
      <c r="AI246" t="s">
        <v>47</v>
      </c>
    </row>
    <row r="247" spans="1:36" x14ac:dyDescent="0.2">
      <c r="A247" t="s">
        <v>35</v>
      </c>
      <c r="B247">
        <v>1.2711329731741599E+18</v>
      </c>
      <c r="C247" t="s">
        <v>36</v>
      </c>
      <c r="D247" t="s">
        <v>37</v>
      </c>
      <c r="E247" s="1">
        <v>43993.730219907404</v>
      </c>
      <c r="F247" s="1">
        <v>43993.43855324074</v>
      </c>
      <c r="G247" t="s">
        <v>858</v>
      </c>
      <c r="H247" s="4" t="s">
        <v>1158</v>
      </c>
      <c r="I247" t="s">
        <v>859</v>
      </c>
      <c r="J247" t="s">
        <v>860</v>
      </c>
      <c r="K247" t="s">
        <v>145</v>
      </c>
      <c r="N247" t="b">
        <v>0</v>
      </c>
      <c r="O247">
        <v>0</v>
      </c>
      <c r="P247">
        <v>875</v>
      </c>
      <c r="Q247">
        <v>743</v>
      </c>
      <c r="R247">
        <v>20182</v>
      </c>
      <c r="AC247" t="s">
        <v>42</v>
      </c>
      <c r="AD247" t="s">
        <v>43</v>
      </c>
      <c r="AE247" t="b">
        <v>0</v>
      </c>
      <c r="AF247" t="s">
        <v>44</v>
      </c>
      <c r="AG247" t="s">
        <v>45</v>
      </c>
      <c r="AH247" t="s">
        <v>46</v>
      </c>
      <c r="AI247" t="s">
        <v>47</v>
      </c>
    </row>
    <row r="248" spans="1:36" x14ac:dyDescent="0.2">
      <c r="A248" t="s">
        <v>35</v>
      </c>
      <c r="B248">
        <v>1.26323805405294E+18</v>
      </c>
      <c r="C248" t="s">
        <v>50</v>
      </c>
      <c r="D248" t="s">
        <v>37</v>
      </c>
      <c r="E248" s="1">
        <v>43971.944398148145</v>
      </c>
      <c r="F248" s="1">
        <v>43971.652731481481</v>
      </c>
      <c r="G248" t="s">
        <v>861</v>
      </c>
      <c r="H248" s="4" t="s">
        <v>1155</v>
      </c>
      <c r="I248" t="s">
        <v>862</v>
      </c>
      <c r="J248" t="s">
        <v>863</v>
      </c>
      <c r="K248" t="s">
        <v>72</v>
      </c>
      <c r="N248" t="b">
        <v>0</v>
      </c>
      <c r="O248">
        <v>0</v>
      </c>
      <c r="P248">
        <v>1754</v>
      </c>
      <c r="Q248">
        <v>2330</v>
      </c>
      <c r="R248">
        <v>7622</v>
      </c>
      <c r="AC248" t="s">
        <v>49</v>
      </c>
      <c r="AD248" t="s">
        <v>43</v>
      </c>
      <c r="AE248" t="b">
        <v>0</v>
      </c>
      <c r="AF248" t="s">
        <v>44</v>
      </c>
      <c r="AG248" t="s">
        <v>45</v>
      </c>
      <c r="AH248" t="s">
        <v>46</v>
      </c>
      <c r="AI248" t="s">
        <v>47</v>
      </c>
    </row>
    <row r="249" spans="1:36" x14ac:dyDescent="0.2">
      <c r="A249" t="s">
        <v>35</v>
      </c>
      <c r="B249">
        <v>1.2639010986597701E+18</v>
      </c>
      <c r="C249" t="s">
        <v>36</v>
      </c>
      <c r="D249" t="s">
        <v>37</v>
      </c>
      <c r="E249" s="1">
        <v>43973.774050925924</v>
      </c>
      <c r="F249" s="1">
        <v>43973.48238425926</v>
      </c>
      <c r="G249" t="s">
        <v>864</v>
      </c>
      <c r="H249" s="4" t="s">
        <v>1156</v>
      </c>
      <c r="I249" t="s">
        <v>92</v>
      </c>
      <c r="J249" t="s">
        <v>93</v>
      </c>
      <c r="K249" t="s">
        <v>69</v>
      </c>
      <c r="M249" t="s">
        <v>865</v>
      </c>
      <c r="N249" t="b">
        <v>0</v>
      </c>
      <c r="O249">
        <v>0</v>
      </c>
      <c r="P249">
        <v>750</v>
      </c>
      <c r="Q249">
        <v>881</v>
      </c>
      <c r="R249">
        <v>5083</v>
      </c>
      <c r="AC249" t="s">
        <v>49</v>
      </c>
      <c r="AD249" t="s">
        <v>43</v>
      </c>
      <c r="AE249" t="b">
        <v>0</v>
      </c>
      <c r="AF249" t="s">
        <v>44</v>
      </c>
      <c r="AG249" t="s">
        <v>45</v>
      </c>
      <c r="AH249" t="s">
        <v>46</v>
      </c>
      <c r="AI249" t="s">
        <v>47</v>
      </c>
    </row>
    <row r="250" spans="1:36" x14ac:dyDescent="0.2">
      <c r="A250" t="s">
        <v>35</v>
      </c>
      <c r="B250">
        <v>1.26687514226258E+18</v>
      </c>
      <c r="C250" t="s">
        <v>242</v>
      </c>
      <c r="D250" t="s">
        <v>37</v>
      </c>
      <c r="E250" s="1">
        <v>43981.980844907404</v>
      </c>
      <c r="F250" s="1">
        <v>43981.68917824074</v>
      </c>
      <c r="G250" t="s">
        <v>866</v>
      </c>
      <c r="H250" s="4" t="s">
        <v>1158</v>
      </c>
      <c r="I250" t="s">
        <v>243</v>
      </c>
      <c r="J250" t="s">
        <v>244</v>
      </c>
      <c r="K250" t="s">
        <v>55</v>
      </c>
      <c r="N250" t="b">
        <v>0</v>
      </c>
      <c r="O250">
        <v>0</v>
      </c>
      <c r="P250">
        <v>147</v>
      </c>
      <c r="Q250">
        <v>135</v>
      </c>
      <c r="R250">
        <v>448</v>
      </c>
      <c r="AC250" t="s">
        <v>42</v>
      </c>
      <c r="AD250" t="s">
        <v>43</v>
      </c>
      <c r="AE250" t="b">
        <v>0</v>
      </c>
      <c r="AF250" t="s">
        <v>44</v>
      </c>
      <c r="AG250" t="s">
        <v>45</v>
      </c>
      <c r="AH250" t="s">
        <v>46</v>
      </c>
      <c r="AI250" t="s">
        <v>47</v>
      </c>
    </row>
    <row r="251" spans="1:36" x14ac:dyDescent="0.2">
      <c r="A251" t="s">
        <v>35</v>
      </c>
      <c r="B251">
        <v>1.26509147417089E+18</v>
      </c>
      <c r="C251" t="s">
        <v>52</v>
      </c>
      <c r="D251" t="s">
        <v>37</v>
      </c>
      <c r="E251" s="1">
        <v>43977.058865740742</v>
      </c>
      <c r="F251" s="1">
        <v>43976.767199074071</v>
      </c>
      <c r="G251" t="s">
        <v>867</v>
      </c>
      <c r="H251" s="4" t="s">
        <v>1158</v>
      </c>
      <c r="I251" t="s">
        <v>868</v>
      </c>
      <c r="J251" t="s">
        <v>869</v>
      </c>
      <c r="K251" t="s">
        <v>41</v>
      </c>
      <c r="N251" t="b">
        <v>0</v>
      </c>
      <c r="O251">
        <v>0</v>
      </c>
      <c r="P251">
        <v>53</v>
      </c>
      <c r="Q251">
        <v>1486</v>
      </c>
      <c r="R251">
        <v>1929</v>
      </c>
      <c r="AC251" t="s">
        <v>49</v>
      </c>
      <c r="AD251" t="s">
        <v>43</v>
      </c>
      <c r="AE251" t="b">
        <v>0</v>
      </c>
      <c r="AF251" t="s">
        <v>44</v>
      </c>
      <c r="AG251" t="s">
        <v>45</v>
      </c>
      <c r="AH251" t="s">
        <v>46</v>
      </c>
      <c r="AI251" t="s">
        <v>47</v>
      </c>
    </row>
    <row r="252" spans="1:36" x14ac:dyDescent="0.2">
      <c r="A252" t="s">
        <v>35</v>
      </c>
      <c r="B252">
        <v>1.2636638833292301E+18</v>
      </c>
      <c r="C252" t="s">
        <v>50</v>
      </c>
      <c r="D252" t="s">
        <v>37</v>
      </c>
      <c r="E252" s="1">
        <v>43973.119467592594</v>
      </c>
      <c r="F252" s="1">
        <v>43972.827800925923</v>
      </c>
      <c r="G252" t="s">
        <v>870</v>
      </c>
      <c r="H252" s="4" t="s">
        <v>1158</v>
      </c>
      <c r="I252" t="s">
        <v>871</v>
      </c>
      <c r="J252" t="s">
        <v>872</v>
      </c>
      <c r="K252" t="s">
        <v>83</v>
      </c>
      <c r="N252" t="b">
        <v>0</v>
      </c>
      <c r="O252">
        <v>0</v>
      </c>
      <c r="P252">
        <v>811</v>
      </c>
      <c r="Q252">
        <v>3480</v>
      </c>
      <c r="R252">
        <v>5664</v>
      </c>
      <c r="AC252" t="s">
        <v>49</v>
      </c>
      <c r="AD252" t="s">
        <v>43</v>
      </c>
      <c r="AE252" t="b">
        <v>0</v>
      </c>
      <c r="AF252" t="s">
        <v>44</v>
      </c>
      <c r="AG252" t="s">
        <v>45</v>
      </c>
      <c r="AH252" t="s">
        <v>46</v>
      </c>
      <c r="AI252" t="s">
        <v>47</v>
      </c>
    </row>
    <row r="253" spans="1:36" x14ac:dyDescent="0.2">
      <c r="A253" t="s">
        <v>35</v>
      </c>
      <c r="B253">
        <v>1.262585620012E+18</v>
      </c>
      <c r="C253" t="s">
        <v>36</v>
      </c>
      <c r="D253" t="s">
        <v>37</v>
      </c>
      <c r="E253" s="1">
        <v>43970.14402777778</v>
      </c>
      <c r="F253" s="1">
        <v>43969.852361111109</v>
      </c>
      <c r="G253" t="s">
        <v>873</v>
      </c>
      <c r="H253" s="4" t="s">
        <v>1156</v>
      </c>
      <c r="I253" t="s">
        <v>874</v>
      </c>
      <c r="J253" t="s">
        <v>875</v>
      </c>
      <c r="K253" t="s">
        <v>876</v>
      </c>
      <c r="N253" t="b">
        <v>0</v>
      </c>
      <c r="O253">
        <v>0</v>
      </c>
      <c r="P253">
        <v>9</v>
      </c>
      <c r="Q253">
        <v>32</v>
      </c>
      <c r="R253">
        <v>82</v>
      </c>
      <c r="AC253" t="s">
        <v>56</v>
      </c>
      <c r="AD253" t="s">
        <v>43</v>
      </c>
      <c r="AE253" t="b">
        <v>0</v>
      </c>
      <c r="AF253" t="s">
        <v>44</v>
      </c>
      <c r="AG253" t="s">
        <v>45</v>
      </c>
      <c r="AH253" t="s">
        <v>46</v>
      </c>
      <c r="AI253" t="s">
        <v>47</v>
      </c>
    </row>
    <row r="254" spans="1:36" x14ac:dyDescent="0.2">
      <c r="A254" t="s">
        <v>35</v>
      </c>
      <c r="B254">
        <v>1.2718403261146601E+18</v>
      </c>
      <c r="C254" t="s">
        <v>36</v>
      </c>
      <c r="D254" t="s">
        <v>37</v>
      </c>
      <c r="E254" s="1">
        <v>43995.682152777779</v>
      </c>
      <c r="F254" s="1">
        <v>43995.390486111108</v>
      </c>
      <c r="G254" t="s">
        <v>877</v>
      </c>
      <c r="H254" s="4" t="s">
        <v>1158</v>
      </c>
      <c r="I254" t="s">
        <v>878</v>
      </c>
      <c r="J254" t="s">
        <v>879</v>
      </c>
      <c r="K254" t="s">
        <v>83</v>
      </c>
      <c r="N254" t="b">
        <v>0</v>
      </c>
      <c r="O254">
        <v>0</v>
      </c>
      <c r="P254">
        <v>39409</v>
      </c>
      <c r="Q254">
        <v>4164</v>
      </c>
      <c r="R254">
        <v>18706</v>
      </c>
      <c r="AC254" t="s">
        <v>49</v>
      </c>
      <c r="AD254" t="s">
        <v>43</v>
      </c>
      <c r="AE254" t="b">
        <v>0</v>
      </c>
      <c r="AF254" t="s">
        <v>44</v>
      </c>
      <c r="AG254" t="s">
        <v>45</v>
      </c>
      <c r="AH254" t="s">
        <v>46</v>
      </c>
      <c r="AI254" t="s">
        <v>47</v>
      </c>
    </row>
    <row r="255" spans="1:36" x14ac:dyDescent="0.2">
      <c r="A255" t="s">
        <v>35</v>
      </c>
      <c r="B255">
        <v>1.26398831045776E+18</v>
      </c>
      <c r="C255" t="s">
        <v>36</v>
      </c>
      <c r="D255" t="s">
        <v>37</v>
      </c>
      <c r="E255" s="1">
        <v>43974.014710648145</v>
      </c>
      <c r="F255" s="1">
        <v>43973.723043981481</v>
      </c>
      <c r="G255" t="s">
        <v>880</v>
      </c>
      <c r="H255" s="4" t="s">
        <v>1158</v>
      </c>
      <c r="I255" t="s">
        <v>140</v>
      </c>
      <c r="J255" t="s">
        <v>141</v>
      </c>
      <c r="K255" t="s">
        <v>41</v>
      </c>
      <c r="N255" t="b">
        <v>0</v>
      </c>
      <c r="O255">
        <v>0</v>
      </c>
      <c r="P255">
        <v>29</v>
      </c>
      <c r="Q255">
        <v>242</v>
      </c>
      <c r="R255">
        <v>136</v>
      </c>
      <c r="AC255" t="s">
        <v>42</v>
      </c>
      <c r="AD255" t="s">
        <v>43</v>
      </c>
      <c r="AE255" t="b">
        <v>0</v>
      </c>
      <c r="AF255" t="s">
        <v>44</v>
      </c>
      <c r="AG255" t="s">
        <v>45</v>
      </c>
      <c r="AH255" t="s">
        <v>46</v>
      </c>
      <c r="AI255" t="s">
        <v>47</v>
      </c>
    </row>
    <row r="256" spans="1:36" x14ac:dyDescent="0.2">
      <c r="A256" t="s">
        <v>35</v>
      </c>
      <c r="B256">
        <v>1.2643420556789299E+18</v>
      </c>
      <c r="C256" t="s">
        <v>36</v>
      </c>
      <c r="D256" t="s">
        <v>37</v>
      </c>
      <c r="E256" s="1">
        <v>43974.990868055553</v>
      </c>
      <c r="F256" s="1">
        <v>43974.699201388888</v>
      </c>
      <c r="G256" t="s">
        <v>881</v>
      </c>
      <c r="H256" s="4" t="s">
        <v>1156</v>
      </c>
      <c r="I256" t="s">
        <v>882</v>
      </c>
      <c r="J256" t="s">
        <v>883</v>
      </c>
      <c r="K256" t="s">
        <v>72</v>
      </c>
      <c r="N256" t="b">
        <v>0</v>
      </c>
      <c r="O256">
        <v>0</v>
      </c>
      <c r="P256">
        <v>41</v>
      </c>
      <c r="Q256">
        <v>845</v>
      </c>
      <c r="R256">
        <v>715</v>
      </c>
      <c r="AC256" t="s">
        <v>56</v>
      </c>
      <c r="AD256" t="s">
        <v>43</v>
      </c>
      <c r="AE256" t="b">
        <v>0</v>
      </c>
      <c r="AF256" t="s">
        <v>44</v>
      </c>
      <c r="AG256" t="s">
        <v>45</v>
      </c>
      <c r="AH256" t="s">
        <v>46</v>
      </c>
      <c r="AI256" t="s">
        <v>47</v>
      </c>
    </row>
    <row r="257" spans="1:36" x14ac:dyDescent="0.2">
      <c r="A257" t="s">
        <v>35</v>
      </c>
      <c r="B257">
        <v>1.2647032585823201E+18</v>
      </c>
      <c r="C257" t="s">
        <v>36</v>
      </c>
      <c r="D257" t="s">
        <v>37</v>
      </c>
      <c r="E257" s="1">
        <v>43975.987592592595</v>
      </c>
      <c r="F257" s="1">
        <v>43975.695925925924</v>
      </c>
      <c r="G257" t="s">
        <v>884</v>
      </c>
      <c r="H257" s="4" t="s">
        <v>1155</v>
      </c>
      <c r="I257" t="s">
        <v>885</v>
      </c>
      <c r="J257" t="s">
        <v>886</v>
      </c>
      <c r="K257" t="s">
        <v>887</v>
      </c>
      <c r="N257" t="b">
        <v>0</v>
      </c>
      <c r="O257">
        <v>0</v>
      </c>
      <c r="P257">
        <v>65</v>
      </c>
      <c r="Q257">
        <v>253</v>
      </c>
      <c r="R257">
        <v>2088</v>
      </c>
      <c r="AC257" t="s">
        <v>82</v>
      </c>
      <c r="AD257" t="s">
        <v>43</v>
      </c>
      <c r="AE257" t="b">
        <v>0</v>
      </c>
      <c r="AF257" t="s">
        <v>44</v>
      </c>
      <c r="AG257" t="s">
        <v>45</v>
      </c>
      <c r="AH257" t="s">
        <v>46</v>
      </c>
      <c r="AI257" t="s">
        <v>47</v>
      </c>
    </row>
    <row r="258" spans="1:36" x14ac:dyDescent="0.2">
      <c r="A258" t="s">
        <v>35</v>
      </c>
      <c r="B258">
        <v>1.2651084511112599E+18</v>
      </c>
      <c r="C258" t="s">
        <v>36</v>
      </c>
      <c r="D258" t="s">
        <v>37</v>
      </c>
      <c r="E258" s="1">
        <v>43977.105706018519</v>
      </c>
      <c r="F258" s="1">
        <v>43976.814039351855</v>
      </c>
      <c r="G258" t="s">
        <v>888</v>
      </c>
      <c r="H258" s="4" t="s">
        <v>1155</v>
      </c>
      <c r="I258" t="s">
        <v>70</v>
      </c>
      <c r="J258" t="s">
        <v>71</v>
      </c>
      <c r="K258" t="s">
        <v>41</v>
      </c>
      <c r="N258" t="b">
        <v>0</v>
      </c>
      <c r="O258">
        <v>0</v>
      </c>
      <c r="P258">
        <v>18</v>
      </c>
      <c r="Q258">
        <v>24</v>
      </c>
      <c r="R258">
        <v>1275</v>
      </c>
      <c r="AC258" t="s">
        <v>49</v>
      </c>
      <c r="AD258" t="s">
        <v>43</v>
      </c>
      <c r="AE258" t="b">
        <v>0</v>
      </c>
      <c r="AF258" t="s">
        <v>44</v>
      </c>
      <c r="AG258" t="s">
        <v>45</v>
      </c>
      <c r="AH258" t="s">
        <v>46</v>
      </c>
      <c r="AI258" t="s">
        <v>47</v>
      </c>
    </row>
    <row r="259" spans="1:36" x14ac:dyDescent="0.2">
      <c r="A259" t="s">
        <v>35</v>
      </c>
      <c r="B259">
        <v>1.2637595287402801E+18</v>
      </c>
      <c r="C259" t="s">
        <v>36</v>
      </c>
      <c r="D259" t="s">
        <v>37</v>
      </c>
      <c r="E259" s="1">
        <v>43973.383391203701</v>
      </c>
      <c r="F259" s="1">
        <v>43973.091724537036</v>
      </c>
      <c r="G259" t="s">
        <v>889</v>
      </c>
      <c r="H259" s="4" t="s">
        <v>1155</v>
      </c>
      <c r="I259" t="s">
        <v>127</v>
      </c>
      <c r="J259" t="s">
        <v>128</v>
      </c>
      <c r="K259" t="s">
        <v>41</v>
      </c>
      <c r="N259" t="b">
        <v>0</v>
      </c>
      <c r="O259">
        <v>0</v>
      </c>
      <c r="P259">
        <v>46</v>
      </c>
      <c r="Q259">
        <v>195</v>
      </c>
      <c r="R259">
        <v>8272</v>
      </c>
      <c r="AC259" t="s">
        <v>49</v>
      </c>
      <c r="AD259" t="s">
        <v>43</v>
      </c>
      <c r="AE259" t="b">
        <v>0</v>
      </c>
      <c r="AF259" t="s">
        <v>44</v>
      </c>
      <c r="AG259" t="s">
        <v>45</v>
      </c>
      <c r="AH259" t="s">
        <v>46</v>
      </c>
      <c r="AI259" t="s">
        <v>47</v>
      </c>
    </row>
    <row r="260" spans="1:36" x14ac:dyDescent="0.2">
      <c r="A260" t="s">
        <v>62</v>
      </c>
      <c r="B260">
        <v>1.2638833929882199E+18</v>
      </c>
      <c r="C260" t="s">
        <v>347</v>
      </c>
      <c r="D260" t="s">
        <v>37</v>
      </c>
      <c r="E260" s="1">
        <v>43973.72519675926</v>
      </c>
      <c r="F260" s="1">
        <v>43973.433530092596</v>
      </c>
      <c r="G260" t="s">
        <v>348</v>
      </c>
      <c r="H260" s="4" t="s">
        <v>1158</v>
      </c>
      <c r="I260" t="s">
        <v>349</v>
      </c>
      <c r="J260" t="s">
        <v>350</v>
      </c>
      <c r="K260" t="s">
        <v>78</v>
      </c>
      <c r="N260" t="b">
        <v>0</v>
      </c>
      <c r="O260">
        <v>0</v>
      </c>
      <c r="P260">
        <v>2599</v>
      </c>
      <c r="Q260">
        <v>390</v>
      </c>
      <c r="R260">
        <v>8780</v>
      </c>
      <c r="V260" t="s">
        <v>41</v>
      </c>
      <c r="W260" t="s">
        <v>63</v>
      </c>
      <c r="X260" t="s">
        <v>64</v>
      </c>
      <c r="Y260" t="s">
        <v>65</v>
      </c>
      <c r="Z260" t="s">
        <v>66</v>
      </c>
      <c r="AC260" t="s">
        <v>42</v>
      </c>
      <c r="AD260" t="s">
        <v>43</v>
      </c>
      <c r="AE260" t="b">
        <v>0</v>
      </c>
      <c r="AJ260" t="s">
        <v>66</v>
      </c>
    </row>
    <row r="261" spans="1:36" x14ac:dyDescent="0.2">
      <c r="A261" t="s">
        <v>35</v>
      </c>
      <c r="B261">
        <v>1.26506800803823E+18</v>
      </c>
      <c r="C261" t="s">
        <v>36</v>
      </c>
      <c r="D261" t="s">
        <v>37</v>
      </c>
      <c r="E261" s="1">
        <v>43976.994108796294</v>
      </c>
      <c r="F261" s="1">
        <v>43976.70244212963</v>
      </c>
      <c r="G261" t="s">
        <v>890</v>
      </c>
      <c r="H261" s="4" t="s">
        <v>1158</v>
      </c>
      <c r="I261" t="s">
        <v>891</v>
      </c>
      <c r="J261" t="s">
        <v>892</v>
      </c>
      <c r="K261" t="s">
        <v>41</v>
      </c>
      <c r="N261" t="b">
        <v>0</v>
      </c>
      <c r="O261">
        <v>0</v>
      </c>
      <c r="P261">
        <v>1767</v>
      </c>
      <c r="Q261">
        <v>697</v>
      </c>
      <c r="R261">
        <v>23531</v>
      </c>
      <c r="AC261" t="s">
        <v>42</v>
      </c>
      <c r="AD261" t="s">
        <v>43</v>
      </c>
      <c r="AE261" t="b">
        <v>0</v>
      </c>
      <c r="AF261" t="s">
        <v>44</v>
      </c>
      <c r="AG261" t="s">
        <v>45</v>
      </c>
      <c r="AH261" t="s">
        <v>46</v>
      </c>
      <c r="AI261" t="s">
        <v>47</v>
      </c>
    </row>
    <row r="262" spans="1:36" x14ac:dyDescent="0.2">
      <c r="A262" t="s">
        <v>35</v>
      </c>
      <c r="B262">
        <v>1.2720600078492201E+18</v>
      </c>
      <c r="C262" t="s">
        <v>36</v>
      </c>
      <c r="D262" t="s">
        <v>37</v>
      </c>
      <c r="E262" s="1">
        <v>43996.288356481484</v>
      </c>
      <c r="F262" s="1">
        <v>43995.996689814812</v>
      </c>
      <c r="G262" t="s">
        <v>893</v>
      </c>
      <c r="H262" s="4" t="s">
        <v>1155</v>
      </c>
      <c r="I262" t="s">
        <v>894</v>
      </c>
      <c r="J262" t="s">
        <v>895</v>
      </c>
      <c r="K262" t="s">
        <v>41</v>
      </c>
      <c r="N262" t="b">
        <v>0</v>
      </c>
      <c r="O262">
        <v>0</v>
      </c>
      <c r="P262">
        <v>255</v>
      </c>
      <c r="Q262">
        <v>742</v>
      </c>
      <c r="R262">
        <v>5361</v>
      </c>
      <c r="AC262" t="s">
        <v>82</v>
      </c>
      <c r="AD262" t="s">
        <v>43</v>
      </c>
      <c r="AE262" t="b">
        <v>0</v>
      </c>
      <c r="AF262" t="s">
        <v>44</v>
      </c>
      <c r="AG262" t="s">
        <v>45</v>
      </c>
      <c r="AH262" t="s">
        <v>46</v>
      </c>
      <c r="AI262" t="s">
        <v>47</v>
      </c>
    </row>
    <row r="263" spans="1:36" x14ac:dyDescent="0.2">
      <c r="A263" t="s">
        <v>35</v>
      </c>
      <c r="B263">
        <v>1.2658598994618199E+18</v>
      </c>
      <c r="C263" t="s">
        <v>351</v>
      </c>
      <c r="D263" t="s">
        <v>37</v>
      </c>
      <c r="E263" s="1">
        <v>43979.17931712963</v>
      </c>
      <c r="F263" s="1">
        <v>43978.887650462966</v>
      </c>
      <c r="G263" t="s">
        <v>362</v>
      </c>
      <c r="H263" s="4" t="s">
        <v>1155</v>
      </c>
      <c r="I263" t="s">
        <v>76</v>
      </c>
      <c r="J263" t="s">
        <v>77</v>
      </c>
      <c r="K263" t="s">
        <v>41</v>
      </c>
      <c r="N263" t="b">
        <v>0</v>
      </c>
      <c r="O263">
        <v>0</v>
      </c>
      <c r="P263">
        <v>301</v>
      </c>
      <c r="Q263">
        <v>413</v>
      </c>
      <c r="R263">
        <v>6671</v>
      </c>
      <c r="AC263" t="s">
        <v>49</v>
      </c>
      <c r="AD263" t="s">
        <v>43</v>
      </c>
      <c r="AE263" t="b">
        <v>0</v>
      </c>
      <c r="AF263" t="s">
        <v>44</v>
      </c>
      <c r="AG263" t="s">
        <v>45</v>
      </c>
      <c r="AH263" t="s">
        <v>46</v>
      </c>
      <c r="AI263" t="s">
        <v>47</v>
      </c>
    </row>
    <row r="264" spans="1:36" x14ac:dyDescent="0.2">
      <c r="A264" t="s">
        <v>35</v>
      </c>
      <c r="B264">
        <v>1.26300674457102E+18</v>
      </c>
      <c r="C264" t="s">
        <v>36</v>
      </c>
      <c r="D264" t="s">
        <v>37</v>
      </c>
      <c r="E264" s="1">
        <v>43971.306111111109</v>
      </c>
      <c r="F264" s="1">
        <v>43971.014444444445</v>
      </c>
      <c r="G264" t="s">
        <v>366</v>
      </c>
      <c r="H264" s="4" t="s">
        <v>1157</v>
      </c>
      <c r="I264" t="s">
        <v>367</v>
      </c>
      <c r="J264" t="s">
        <v>368</v>
      </c>
      <c r="K264" t="s">
        <v>83</v>
      </c>
      <c r="N264" t="b">
        <v>0</v>
      </c>
      <c r="O264">
        <v>0</v>
      </c>
      <c r="P264">
        <v>1877</v>
      </c>
      <c r="Q264">
        <v>1637</v>
      </c>
      <c r="R264">
        <v>11881</v>
      </c>
      <c r="AC264" t="s">
        <v>42</v>
      </c>
      <c r="AD264" t="s">
        <v>43</v>
      </c>
      <c r="AE264" t="b">
        <v>0</v>
      </c>
      <c r="AF264" t="s">
        <v>44</v>
      </c>
      <c r="AG264" t="s">
        <v>45</v>
      </c>
      <c r="AH264" t="s">
        <v>46</v>
      </c>
      <c r="AI264" t="s">
        <v>47</v>
      </c>
    </row>
    <row r="265" spans="1:36" x14ac:dyDescent="0.2">
      <c r="A265" t="s">
        <v>35</v>
      </c>
      <c r="B265">
        <v>1.2714670045877299E+18</v>
      </c>
      <c r="C265" t="s">
        <v>36</v>
      </c>
      <c r="D265" t="s">
        <v>37</v>
      </c>
      <c r="E265" s="1">
        <v>43994.651979166665</v>
      </c>
      <c r="F265" s="1">
        <v>43994.360312500001</v>
      </c>
      <c r="G265" t="s">
        <v>896</v>
      </c>
      <c r="H265" s="4" t="s">
        <v>1158</v>
      </c>
      <c r="I265" t="s">
        <v>897</v>
      </c>
      <c r="J265" t="s">
        <v>898</v>
      </c>
      <c r="K265" t="s">
        <v>78</v>
      </c>
      <c r="N265" t="b">
        <v>0</v>
      </c>
      <c r="O265">
        <v>0</v>
      </c>
      <c r="P265">
        <v>219</v>
      </c>
      <c r="Q265">
        <v>351</v>
      </c>
      <c r="R265">
        <v>9977</v>
      </c>
      <c r="AC265" t="s">
        <v>42</v>
      </c>
      <c r="AD265" t="s">
        <v>43</v>
      </c>
      <c r="AE265" t="b">
        <v>0</v>
      </c>
      <c r="AF265" t="s">
        <v>44</v>
      </c>
      <c r="AG265" t="s">
        <v>45</v>
      </c>
      <c r="AH265" t="s">
        <v>46</v>
      </c>
      <c r="AI265" t="s">
        <v>47</v>
      </c>
    </row>
    <row r="266" spans="1:36" x14ac:dyDescent="0.2">
      <c r="A266" t="s">
        <v>35</v>
      </c>
      <c r="B266">
        <v>1.2722274902330601E+18</v>
      </c>
      <c r="C266" t="s">
        <v>36</v>
      </c>
      <c r="D266" t="s">
        <v>37</v>
      </c>
      <c r="E266" s="1">
        <v>43996.750520833331</v>
      </c>
      <c r="F266" s="1">
        <v>43996.458854166667</v>
      </c>
      <c r="G266" t="s">
        <v>899</v>
      </c>
      <c r="H266" s="4" t="s">
        <v>1157</v>
      </c>
      <c r="I266" t="s">
        <v>900</v>
      </c>
      <c r="J266" t="s">
        <v>901</v>
      </c>
      <c r="K266" t="s">
        <v>182</v>
      </c>
      <c r="M266" t="s">
        <v>902</v>
      </c>
      <c r="N266" t="b">
        <v>0</v>
      </c>
      <c r="O266">
        <v>0</v>
      </c>
      <c r="P266">
        <v>238</v>
      </c>
      <c r="Q266">
        <v>89</v>
      </c>
      <c r="R266">
        <v>919</v>
      </c>
      <c r="AC266" t="s">
        <v>42</v>
      </c>
      <c r="AD266" t="s">
        <v>43</v>
      </c>
      <c r="AE266" t="b">
        <v>0</v>
      </c>
      <c r="AF266" t="s">
        <v>44</v>
      </c>
      <c r="AG266" t="s">
        <v>45</v>
      </c>
      <c r="AH266" t="s">
        <v>46</v>
      </c>
      <c r="AI266" t="s">
        <v>47</v>
      </c>
    </row>
    <row r="267" spans="1:36" x14ac:dyDescent="0.2">
      <c r="A267" t="s">
        <v>35</v>
      </c>
      <c r="B267">
        <v>1.2620181545591199E+18</v>
      </c>
      <c r="C267" t="s">
        <v>36</v>
      </c>
      <c r="D267" t="s">
        <v>37</v>
      </c>
      <c r="E267" s="1">
        <v>43968.578113425923</v>
      </c>
      <c r="F267" s="1">
        <v>43968.286446759259</v>
      </c>
      <c r="G267" t="s">
        <v>263</v>
      </c>
      <c r="H267" s="4" t="s">
        <v>1158</v>
      </c>
      <c r="I267" t="s">
        <v>92</v>
      </c>
      <c r="J267" t="s">
        <v>93</v>
      </c>
      <c r="K267" t="s">
        <v>69</v>
      </c>
      <c r="N267" t="b">
        <v>0</v>
      </c>
      <c r="O267">
        <v>0</v>
      </c>
      <c r="P267">
        <v>750</v>
      </c>
      <c r="Q267">
        <v>881</v>
      </c>
      <c r="R267">
        <v>5083</v>
      </c>
      <c r="AC267" t="s">
        <v>49</v>
      </c>
      <c r="AD267" t="s">
        <v>43</v>
      </c>
      <c r="AE267" t="b">
        <v>0</v>
      </c>
      <c r="AF267" t="s">
        <v>44</v>
      </c>
      <c r="AG267" t="s">
        <v>45</v>
      </c>
      <c r="AH267" t="s">
        <v>46</v>
      </c>
      <c r="AI267" t="s">
        <v>47</v>
      </c>
    </row>
    <row r="268" spans="1:36" x14ac:dyDescent="0.2">
      <c r="A268" t="s">
        <v>35</v>
      </c>
      <c r="B268">
        <v>1.26358037857856E+18</v>
      </c>
      <c r="C268" t="s">
        <v>36</v>
      </c>
      <c r="D268" t="s">
        <v>37</v>
      </c>
      <c r="E268" s="1">
        <v>43972.889039351852</v>
      </c>
      <c r="F268" s="1">
        <v>43972.597372685188</v>
      </c>
      <c r="G268" t="s">
        <v>903</v>
      </c>
      <c r="H268" s="4" t="s">
        <v>1158</v>
      </c>
      <c r="I268" t="s">
        <v>904</v>
      </c>
      <c r="J268" t="s">
        <v>905</v>
      </c>
      <c r="K268" t="s">
        <v>156</v>
      </c>
      <c r="N268" t="b">
        <v>0</v>
      </c>
      <c r="O268">
        <v>0</v>
      </c>
      <c r="P268">
        <v>838</v>
      </c>
      <c r="Q268">
        <v>1533</v>
      </c>
      <c r="R268">
        <v>40952</v>
      </c>
      <c r="AC268" t="s">
        <v>49</v>
      </c>
      <c r="AD268" t="s">
        <v>43</v>
      </c>
      <c r="AE268" t="b">
        <v>0</v>
      </c>
      <c r="AF268" t="s">
        <v>44</v>
      </c>
      <c r="AG268" t="s">
        <v>45</v>
      </c>
      <c r="AH268" t="s">
        <v>46</v>
      </c>
      <c r="AI268" t="s">
        <v>47</v>
      </c>
    </row>
    <row r="269" spans="1:36" x14ac:dyDescent="0.2">
      <c r="A269" t="s">
        <v>35</v>
      </c>
      <c r="B269">
        <v>1.2631714876928E+18</v>
      </c>
      <c r="C269" t="s">
        <v>36</v>
      </c>
      <c r="D269" t="s">
        <v>37</v>
      </c>
      <c r="E269" s="1">
        <v>43971.760706018518</v>
      </c>
      <c r="F269" s="1">
        <v>43971.469039351854</v>
      </c>
      <c r="G269" t="s">
        <v>906</v>
      </c>
      <c r="H269" s="4" t="s">
        <v>1158</v>
      </c>
      <c r="I269" t="s">
        <v>198</v>
      </c>
      <c r="J269" t="s">
        <v>199</v>
      </c>
      <c r="K269" t="s">
        <v>41</v>
      </c>
      <c r="N269" t="b">
        <v>0</v>
      </c>
      <c r="O269">
        <v>0</v>
      </c>
      <c r="P269">
        <v>907</v>
      </c>
      <c r="Q269">
        <v>429</v>
      </c>
      <c r="R269">
        <v>63572</v>
      </c>
      <c r="AC269" t="s">
        <v>42</v>
      </c>
      <c r="AD269" t="s">
        <v>43</v>
      </c>
      <c r="AE269" t="b">
        <v>0</v>
      </c>
      <c r="AF269" t="s">
        <v>44</v>
      </c>
      <c r="AG269" t="s">
        <v>45</v>
      </c>
      <c r="AH269" t="s">
        <v>46</v>
      </c>
      <c r="AI269" t="s">
        <v>47</v>
      </c>
    </row>
    <row r="270" spans="1:36" x14ac:dyDescent="0.2">
      <c r="A270" t="s">
        <v>35</v>
      </c>
      <c r="B270">
        <v>1.26394723128498E+18</v>
      </c>
      <c r="C270" t="s">
        <v>36</v>
      </c>
      <c r="D270" t="s">
        <v>37</v>
      </c>
      <c r="E270" s="1">
        <v>43973.901354166665</v>
      </c>
      <c r="F270" s="1">
        <v>43973.6096875</v>
      </c>
      <c r="G270" t="s">
        <v>907</v>
      </c>
      <c r="H270" s="4" t="s">
        <v>1156</v>
      </c>
      <c r="I270" t="s">
        <v>908</v>
      </c>
      <c r="J270" t="s">
        <v>909</v>
      </c>
      <c r="K270" t="s">
        <v>41</v>
      </c>
      <c r="N270" t="b">
        <v>0</v>
      </c>
      <c r="O270">
        <v>0</v>
      </c>
      <c r="P270">
        <v>14</v>
      </c>
      <c r="Q270">
        <v>127</v>
      </c>
      <c r="R270">
        <v>219</v>
      </c>
      <c r="AC270" t="s">
        <v>42</v>
      </c>
      <c r="AD270" t="s">
        <v>43</v>
      </c>
      <c r="AE270" t="b">
        <v>0</v>
      </c>
      <c r="AF270" t="s">
        <v>44</v>
      </c>
      <c r="AG270" t="s">
        <v>45</v>
      </c>
      <c r="AH270" t="s">
        <v>46</v>
      </c>
      <c r="AI270" t="s">
        <v>47</v>
      </c>
    </row>
    <row r="271" spans="1:36" x14ac:dyDescent="0.2">
      <c r="A271" t="s">
        <v>35</v>
      </c>
      <c r="B271">
        <v>1.27201713201694E+18</v>
      </c>
      <c r="C271" t="s">
        <v>36</v>
      </c>
      <c r="D271" t="s">
        <v>37</v>
      </c>
      <c r="E271" s="1">
        <v>43996.170034722221</v>
      </c>
      <c r="F271" s="1">
        <v>43995.878368055557</v>
      </c>
      <c r="G271" t="s">
        <v>910</v>
      </c>
      <c r="H271" s="4" t="s">
        <v>1158</v>
      </c>
      <c r="I271" t="s">
        <v>79</v>
      </c>
      <c r="J271" t="s">
        <v>80</v>
      </c>
      <c r="K271" t="s">
        <v>81</v>
      </c>
      <c r="N271" t="b">
        <v>0</v>
      </c>
      <c r="O271">
        <v>0</v>
      </c>
      <c r="P271">
        <v>658</v>
      </c>
      <c r="Q271">
        <v>831</v>
      </c>
      <c r="R271">
        <v>75526</v>
      </c>
      <c r="AC271" t="s">
        <v>82</v>
      </c>
      <c r="AD271" t="s">
        <v>43</v>
      </c>
      <c r="AE271" t="b">
        <v>0</v>
      </c>
      <c r="AF271" t="s">
        <v>44</v>
      </c>
      <c r="AG271" t="s">
        <v>45</v>
      </c>
      <c r="AH271" t="s">
        <v>46</v>
      </c>
      <c r="AI271" t="s">
        <v>47</v>
      </c>
    </row>
    <row r="272" spans="1:36" x14ac:dyDescent="0.2">
      <c r="A272" t="s">
        <v>35</v>
      </c>
      <c r="B272">
        <v>1.27237183020094E+18</v>
      </c>
      <c r="C272" t="s">
        <v>36</v>
      </c>
      <c r="D272" t="s">
        <v>37</v>
      </c>
      <c r="E272" s="1">
        <v>43997.148819444446</v>
      </c>
      <c r="F272" s="1">
        <v>43996.857152777775</v>
      </c>
      <c r="G272" t="s">
        <v>911</v>
      </c>
      <c r="H272" s="4" t="s">
        <v>1155</v>
      </c>
      <c r="I272" t="s">
        <v>912</v>
      </c>
      <c r="J272" t="s">
        <v>913</v>
      </c>
      <c r="K272" t="s">
        <v>41</v>
      </c>
      <c r="N272" t="b">
        <v>0</v>
      </c>
      <c r="O272">
        <v>0</v>
      </c>
      <c r="P272">
        <v>226</v>
      </c>
      <c r="Q272">
        <v>635</v>
      </c>
      <c r="R272">
        <v>3402</v>
      </c>
      <c r="AC272" t="s">
        <v>42</v>
      </c>
      <c r="AD272" t="s">
        <v>43</v>
      </c>
      <c r="AE272" t="b">
        <v>0</v>
      </c>
      <c r="AF272" t="s">
        <v>44</v>
      </c>
      <c r="AG272" t="s">
        <v>45</v>
      </c>
      <c r="AH272" t="s">
        <v>46</v>
      </c>
      <c r="AI272" t="s">
        <v>47</v>
      </c>
    </row>
    <row r="273" spans="1:36" x14ac:dyDescent="0.2">
      <c r="A273" t="s">
        <v>62</v>
      </c>
      <c r="B273">
        <v>1.2655944227013701E+18</v>
      </c>
      <c r="C273" t="s">
        <v>36</v>
      </c>
      <c r="D273" t="s">
        <v>37</v>
      </c>
      <c r="E273" s="1">
        <v>43978.446736111109</v>
      </c>
      <c r="F273" s="1">
        <v>43978.155069444445</v>
      </c>
      <c r="G273" t="s">
        <v>914</v>
      </c>
      <c r="H273" s="4" t="s">
        <v>1158</v>
      </c>
      <c r="I273" t="s">
        <v>107</v>
      </c>
      <c r="J273" t="s">
        <v>108</v>
      </c>
      <c r="K273" t="s">
        <v>109</v>
      </c>
      <c r="N273" t="b">
        <v>0</v>
      </c>
      <c r="O273">
        <v>0</v>
      </c>
      <c r="P273">
        <v>1239</v>
      </c>
      <c r="Q273">
        <v>1978</v>
      </c>
      <c r="R273">
        <v>12404</v>
      </c>
      <c r="V273" t="s">
        <v>41</v>
      </c>
      <c r="W273" t="s">
        <v>63</v>
      </c>
      <c r="X273" t="s">
        <v>64</v>
      </c>
      <c r="Y273" t="s">
        <v>65</v>
      </c>
      <c r="Z273" t="s">
        <v>66</v>
      </c>
      <c r="AC273" t="s">
        <v>56</v>
      </c>
      <c r="AD273" t="s">
        <v>43</v>
      </c>
      <c r="AE273" t="b">
        <v>0</v>
      </c>
      <c r="AJ273" t="s">
        <v>66</v>
      </c>
    </row>
    <row r="274" spans="1:36" x14ac:dyDescent="0.2">
      <c r="A274" t="s">
        <v>35</v>
      </c>
      <c r="B274">
        <v>1.27014607645727E+18</v>
      </c>
      <c r="C274" t="s">
        <v>124</v>
      </c>
      <c r="D274" t="s">
        <v>37</v>
      </c>
      <c r="E274" s="1">
        <v>43991.006909722222</v>
      </c>
      <c r="F274" s="1">
        <v>43990.715243055558</v>
      </c>
      <c r="G274" t="s">
        <v>915</v>
      </c>
      <c r="H274" s="4" t="s">
        <v>1155</v>
      </c>
      <c r="I274" t="s">
        <v>92</v>
      </c>
      <c r="J274" t="s">
        <v>197</v>
      </c>
      <c r="K274" t="s">
        <v>69</v>
      </c>
      <c r="N274" t="b">
        <v>0</v>
      </c>
      <c r="O274">
        <v>0</v>
      </c>
      <c r="P274">
        <v>1560</v>
      </c>
      <c r="Q274">
        <v>1468</v>
      </c>
      <c r="R274">
        <v>9397</v>
      </c>
      <c r="AC274" t="s">
        <v>49</v>
      </c>
      <c r="AD274" t="s">
        <v>43</v>
      </c>
      <c r="AE274" t="b">
        <v>0</v>
      </c>
      <c r="AF274" t="s">
        <v>44</v>
      </c>
      <c r="AG274" t="s">
        <v>45</v>
      </c>
      <c r="AH274" t="s">
        <v>46</v>
      </c>
      <c r="AI274" t="s">
        <v>47</v>
      </c>
    </row>
    <row r="275" spans="1:36" x14ac:dyDescent="0.2">
      <c r="A275" t="s">
        <v>35</v>
      </c>
      <c r="B275">
        <v>1.27057840970221E+18</v>
      </c>
      <c r="C275" t="s">
        <v>916</v>
      </c>
      <c r="D275" t="s">
        <v>37</v>
      </c>
      <c r="E275" s="1">
        <v>43992.199918981481</v>
      </c>
      <c r="F275" s="1">
        <v>43991.908252314817</v>
      </c>
      <c r="G275" t="s">
        <v>917</v>
      </c>
      <c r="H275" s="4" t="s">
        <v>1155</v>
      </c>
      <c r="I275" t="s">
        <v>918</v>
      </c>
      <c r="J275" t="s">
        <v>919</v>
      </c>
      <c r="K275" t="s">
        <v>41</v>
      </c>
      <c r="N275" t="b">
        <v>0</v>
      </c>
      <c r="O275">
        <v>0</v>
      </c>
      <c r="P275">
        <v>13</v>
      </c>
      <c r="Q275">
        <v>73</v>
      </c>
      <c r="R275">
        <v>1090</v>
      </c>
      <c r="AC275" t="s">
        <v>42</v>
      </c>
      <c r="AD275" t="s">
        <v>43</v>
      </c>
      <c r="AE275" t="b">
        <v>0</v>
      </c>
      <c r="AF275" t="s">
        <v>44</v>
      </c>
      <c r="AG275" t="s">
        <v>45</v>
      </c>
      <c r="AH275" t="s">
        <v>46</v>
      </c>
      <c r="AI275" t="s">
        <v>47</v>
      </c>
    </row>
    <row r="276" spans="1:36" x14ac:dyDescent="0.2">
      <c r="A276" t="s">
        <v>35</v>
      </c>
      <c r="B276">
        <v>1.2700171335110799E+18</v>
      </c>
      <c r="C276" t="s">
        <v>916</v>
      </c>
      <c r="D276" t="s">
        <v>37</v>
      </c>
      <c r="E276" s="1">
        <v>43990.651099537034</v>
      </c>
      <c r="F276" s="1">
        <v>43990.359432870369</v>
      </c>
      <c r="G276" t="s">
        <v>920</v>
      </c>
      <c r="H276" s="4" t="s">
        <v>1155</v>
      </c>
      <c r="I276" t="s">
        <v>921</v>
      </c>
      <c r="J276" t="s">
        <v>922</v>
      </c>
      <c r="K276" t="s">
        <v>41</v>
      </c>
      <c r="N276" t="b">
        <v>0</v>
      </c>
      <c r="O276">
        <v>0</v>
      </c>
      <c r="P276">
        <v>151</v>
      </c>
      <c r="Q276">
        <v>753</v>
      </c>
      <c r="R276">
        <v>1250</v>
      </c>
      <c r="AC276" t="s">
        <v>42</v>
      </c>
      <c r="AD276" t="s">
        <v>43</v>
      </c>
      <c r="AE276" t="b">
        <v>0</v>
      </c>
      <c r="AF276" t="s">
        <v>44</v>
      </c>
      <c r="AG276" t="s">
        <v>45</v>
      </c>
      <c r="AH276" t="s">
        <v>46</v>
      </c>
      <c r="AI276" t="s">
        <v>47</v>
      </c>
    </row>
    <row r="277" spans="1:36" x14ac:dyDescent="0.2">
      <c r="A277" t="s">
        <v>35</v>
      </c>
      <c r="B277">
        <v>1.2656381826258299E+18</v>
      </c>
      <c r="C277" t="s">
        <v>52</v>
      </c>
      <c r="D277" t="s">
        <v>37</v>
      </c>
      <c r="E277" s="1">
        <v>43978.567488425928</v>
      </c>
      <c r="F277" s="1">
        <v>43978.275821759256</v>
      </c>
      <c r="G277" t="s">
        <v>380</v>
      </c>
      <c r="H277" s="4" t="s">
        <v>1158</v>
      </c>
      <c r="I277" t="s">
        <v>381</v>
      </c>
      <c r="J277" t="s">
        <v>382</v>
      </c>
      <c r="K277" t="s">
        <v>41</v>
      </c>
      <c r="N277" t="b">
        <v>0</v>
      </c>
      <c r="O277">
        <v>0</v>
      </c>
      <c r="P277">
        <v>72</v>
      </c>
      <c r="Q277">
        <v>219</v>
      </c>
      <c r="R277">
        <v>561</v>
      </c>
      <c r="AC277" t="s">
        <v>49</v>
      </c>
      <c r="AD277" t="s">
        <v>43</v>
      </c>
      <c r="AE277" t="b">
        <v>0</v>
      </c>
      <c r="AF277" t="s">
        <v>44</v>
      </c>
      <c r="AG277" t="s">
        <v>45</v>
      </c>
      <c r="AH277" t="s">
        <v>46</v>
      </c>
      <c r="AI277" t="s">
        <v>47</v>
      </c>
    </row>
    <row r="278" spans="1:36" x14ac:dyDescent="0.2">
      <c r="A278" t="s">
        <v>35</v>
      </c>
      <c r="B278">
        <v>1.2712398978739599E+18</v>
      </c>
      <c r="C278" t="s">
        <v>36</v>
      </c>
      <c r="D278" t="s">
        <v>37</v>
      </c>
      <c r="E278" s="1">
        <v>43994.025277777779</v>
      </c>
      <c r="F278" s="1">
        <v>43993.733611111114</v>
      </c>
      <c r="G278" t="s">
        <v>923</v>
      </c>
      <c r="H278" s="4" t="s">
        <v>1155</v>
      </c>
      <c r="I278" t="s">
        <v>924</v>
      </c>
      <c r="J278" t="s">
        <v>925</v>
      </c>
      <c r="K278" t="s">
        <v>41</v>
      </c>
      <c r="N278" t="b">
        <v>0</v>
      </c>
      <c r="O278">
        <v>0</v>
      </c>
      <c r="P278">
        <v>37</v>
      </c>
      <c r="Q278">
        <v>300</v>
      </c>
      <c r="R278">
        <v>473</v>
      </c>
      <c r="AC278" t="s">
        <v>42</v>
      </c>
      <c r="AD278" t="s">
        <v>43</v>
      </c>
      <c r="AE278" t="b">
        <v>0</v>
      </c>
      <c r="AF278" t="s">
        <v>44</v>
      </c>
      <c r="AG278" t="s">
        <v>45</v>
      </c>
      <c r="AH278" t="s">
        <v>46</v>
      </c>
      <c r="AI278" t="s">
        <v>47</v>
      </c>
    </row>
    <row r="279" spans="1:36" x14ac:dyDescent="0.2">
      <c r="A279" t="s">
        <v>35</v>
      </c>
      <c r="B279">
        <v>1.2631949196125E+18</v>
      </c>
      <c r="C279" t="s">
        <v>36</v>
      </c>
      <c r="D279" t="s">
        <v>37</v>
      </c>
      <c r="E279" s="1">
        <v>43971.825370370374</v>
      </c>
      <c r="F279" s="1">
        <v>43971.533703703702</v>
      </c>
      <c r="G279" t="s">
        <v>926</v>
      </c>
      <c r="H279" s="4" t="s">
        <v>1158</v>
      </c>
      <c r="I279" t="s">
        <v>70</v>
      </c>
      <c r="J279" t="s">
        <v>71</v>
      </c>
      <c r="K279" t="s">
        <v>41</v>
      </c>
      <c r="N279" t="b">
        <v>0</v>
      </c>
      <c r="O279">
        <v>0</v>
      </c>
      <c r="P279">
        <v>17</v>
      </c>
      <c r="Q279">
        <v>24</v>
      </c>
      <c r="R279">
        <v>1044</v>
      </c>
      <c r="AC279" t="s">
        <v>49</v>
      </c>
      <c r="AD279" t="s">
        <v>43</v>
      </c>
      <c r="AE279" t="b">
        <v>0</v>
      </c>
      <c r="AF279" t="s">
        <v>44</v>
      </c>
      <c r="AG279" t="s">
        <v>45</v>
      </c>
      <c r="AH279" t="s">
        <v>46</v>
      </c>
      <c r="AI279" t="s">
        <v>47</v>
      </c>
    </row>
    <row r="280" spans="1:36" x14ac:dyDescent="0.2">
      <c r="A280" t="s">
        <v>35</v>
      </c>
      <c r="B280">
        <v>1.27049695329024E+18</v>
      </c>
      <c r="C280" t="s">
        <v>36</v>
      </c>
      <c r="D280" t="s">
        <v>37</v>
      </c>
      <c r="E280" s="1">
        <v>43991.97515046296</v>
      </c>
      <c r="F280" s="1">
        <v>43991.683483796296</v>
      </c>
      <c r="G280" t="s">
        <v>927</v>
      </c>
      <c r="H280" s="4" t="s">
        <v>1155</v>
      </c>
      <c r="I280" t="s">
        <v>928</v>
      </c>
      <c r="J280" t="s">
        <v>929</v>
      </c>
      <c r="K280" t="s">
        <v>41</v>
      </c>
      <c r="N280" t="b">
        <v>0</v>
      </c>
      <c r="O280">
        <v>0</v>
      </c>
      <c r="P280">
        <v>564</v>
      </c>
      <c r="Q280">
        <v>738</v>
      </c>
      <c r="R280">
        <v>25712</v>
      </c>
      <c r="AC280" t="s">
        <v>42</v>
      </c>
      <c r="AD280" t="s">
        <v>43</v>
      </c>
      <c r="AE280" t="b">
        <v>0</v>
      </c>
      <c r="AF280" t="s">
        <v>44</v>
      </c>
      <c r="AG280" t="s">
        <v>45</v>
      </c>
      <c r="AH280" t="s">
        <v>46</v>
      </c>
      <c r="AI280" t="s">
        <v>47</v>
      </c>
    </row>
    <row r="281" spans="1:36" x14ac:dyDescent="0.2">
      <c r="A281" t="s">
        <v>35</v>
      </c>
      <c r="B281">
        <v>1.26350763907119E+18</v>
      </c>
      <c r="C281" t="s">
        <v>36</v>
      </c>
      <c r="D281" t="s">
        <v>37</v>
      </c>
      <c r="E281" s="1">
        <v>43972.688310185185</v>
      </c>
      <c r="F281" s="1">
        <v>43972.396643518521</v>
      </c>
      <c r="G281" t="s">
        <v>930</v>
      </c>
      <c r="H281" s="4" t="s">
        <v>1158</v>
      </c>
      <c r="I281" t="s">
        <v>931</v>
      </c>
      <c r="J281" t="s">
        <v>932</v>
      </c>
      <c r="K281" t="s">
        <v>103</v>
      </c>
      <c r="N281" t="b">
        <v>0</v>
      </c>
      <c r="O281">
        <v>0</v>
      </c>
      <c r="P281">
        <v>491</v>
      </c>
      <c r="Q281">
        <v>979</v>
      </c>
      <c r="R281">
        <v>1094</v>
      </c>
      <c r="AC281" t="s">
        <v>42</v>
      </c>
      <c r="AD281" t="s">
        <v>43</v>
      </c>
      <c r="AE281" t="b">
        <v>0</v>
      </c>
      <c r="AF281" t="s">
        <v>44</v>
      </c>
      <c r="AG281" t="s">
        <v>45</v>
      </c>
      <c r="AH281" t="s">
        <v>46</v>
      </c>
      <c r="AI281" t="s">
        <v>47</v>
      </c>
    </row>
    <row r="282" spans="1:36" x14ac:dyDescent="0.2">
      <c r="A282" t="s">
        <v>35</v>
      </c>
      <c r="B282">
        <v>1.2660987081704599E+18</v>
      </c>
      <c r="C282" t="s">
        <v>36</v>
      </c>
      <c r="D282" t="s">
        <v>37</v>
      </c>
      <c r="E282" s="1">
        <v>43979.83829861111</v>
      </c>
      <c r="F282" s="1">
        <v>43979.546631944446</v>
      </c>
      <c r="G282" t="s">
        <v>254</v>
      </c>
      <c r="H282" s="4" t="s">
        <v>1156</v>
      </c>
      <c r="I282" t="s">
        <v>255</v>
      </c>
      <c r="J282" t="s">
        <v>256</v>
      </c>
      <c r="K282" t="s">
        <v>41</v>
      </c>
      <c r="N282" t="b">
        <v>0</v>
      </c>
      <c r="O282">
        <v>0</v>
      </c>
      <c r="P282">
        <v>14</v>
      </c>
      <c r="Q282">
        <v>168</v>
      </c>
      <c r="R282">
        <v>297</v>
      </c>
      <c r="AC282" t="s">
        <v>42</v>
      </c>
      <c r="AD282" t="s">
        <v>43</v>
      </c>
      <c r="AE282" t="b">
        <v>0</v>
      </c>
      <c r="AF282" t="s">
        <v>44</v>
      </c>
      <c r="AG282" t="s">
        <v>45</v>
      </c>
      <c r="AH282" t="s">
        <v>46</v>
      </c>
      <c r="AI282" t="s">
        <v>47</v>
      </c>
    </row>
    <row r="283" spans="1:36" x14ac:dyDescent="0.2">
      <c r="A283" t="s">
        <v>35</v>
      </c>
      <c r="B283">
        <v>1.26254237286225E+18</v>
      </c>
      <c r="C283" t="s">
        <v>36</v>
      </c>
      <c r="D283" t="s">
        <v>37</v>
      </c>
      <c r="E283" s="1">
        <v>43970.024687500001</v>
      </c>
      <c r="F283" s="1">
        <v>43969.733020833337</v>
      </c>
      <c r="G283" t="s">
        <v>326</v>
      </c>
      <c r="H283" s="4" t="s">
        <v>1158</v>
      </c>
      <c r="I283" t="s">
        <v>140</v>
      </c>
      <c r="J283" t="s">
        <v>141</v>
      </c>
      <c r="K283" t="s">
        <v>41</v>
      </c>
      <c r="N283" t="b">
        <v>0</v>
      </c>
      <c r="O283">
        <v>0</v>
      </c>
      <c r="P283">
        <v>29</v>
      </c>
      <c r="Q283">
        <v>242</v>
      </c>
      <c r="R283">
        <v>135</v>
      </c>
      <c r="AC283" t="s">
        <v>42</v>
      </c>
      <c r="AD283" t="s">
        <v>43</v>
      </c>
      <c r="AE283" t="b">
        <v>0</v>
      </c>
      <c r="AF283" t="s">
        <v>44</v>
      </c>
      <c r="AG283" t="s">
        <v>45</v>
      </c>
      <c r="AH283" t="s">
        <v>46</v>
      </c>
      <c r="AI283" t="s">
        <v>47</v>
      </c>
    </row>
    <row r="284" spans="1:36" x14ac:dyDescent="0.2">
      <c r="A284" t="s">
        <v>35</v>
      </c>
      <c r="B284">
        <v>1.26621109835871E+18</v>
      </c>
      <c r="C284" t="s">
        <v>36</v>
      </c>
      <c r="D284" t="s">
        <v>37</v>
      </c>
      <c r="E284" s="1">
        <v>43980.1484375</v>
      </c>
      <c r="F284" s="1">
        <v>43979.856770833336</v>
      </c>
      <c r="G284" t="s">
        <v>933</v>
      </c>
      <c r="H284" s="4" t="s">
        <v>1155</v>
      </c>
      <c r="I284" t="s">
        <v>209</v>
      </c>
      <c r="J284" t="s">
        <v>210</v>
      </c>
      <c r="K284" t="s">
        <v>41</v>
      </c>
      <c r="N284" t="b">
        <v>0</v>
      </c>
      <c r="O284">
        <v>0</v>
      </c>
      <c r="P284">
        <v>88849</v>
      </c>
      <c r="Q284">
        <v>7326</v>
      </c>
      <c r="R284">
        <v>48689</v>
      </c>
      <c r="AC284" t="s">
        <v>42</v>
      </c>
      <c r="AD284" t="s">
        <v>43</v>
      </c>
      <c r="AE284" t="b">
        <v>0</v>
      </c>
      <c r="AF284" t="s">
        <v>44</v>
      </c>
      <c r="AG284" t="s">
        <v>45</v>
      </c>
      <c r="AH284" t="s">
        <v>46</v>
      </c>
      <c r="AI284" t="s">
        <v>47</v>
      </c>
    </row>
    <row r="285" spans="1:36" x14ac:dyDescent="0.2">
      <c r="A285" t="s">
        <v>35</v>
      </c>
      <c r="B285">
        <v>1.2716180095728901E+18</v>
      </c>
      <c r="C285" t="s">
        <v>36</v>
      </c>
      <c r="D285" t="s">
        <v>37</v>
      </c>
      <c r="E285" s="1">
        <v>43995.068668981483</v>
      </c>
      <c r="F285" s="1">
        <v>43994.777002314811</v>
      </c>
      <c r="G285" t="s">
        <v>174</v>
      </c>
      <c r="H285" s="4" t="s">
        <v>1157</v>
      </c>
      <c r="I285" t="s">
        <v>175</v>
      </c>
      <c r="J285" t="s">
        <v>176</v>
      </c>
      <c r="K285" t="s">
        <v>41</v>
      </c>
      <c r="N285" t="b">
        <v>0</v>
      </c>
      <c r="O285">
        <v>0</v>
      </c>
      <c r="P285">
        <v>1415</v>
      </c>
      <c r="Q285">
        <v>1206</v>
      </c>
      <c r="R285">
        <v>71373</v>
      </c>
      <c r="AC285" t="s">
        <v>49</v>
      </c>
      <c r="AD285" t="s">
        <v>43</v>
      </c>
      <c r="AE285" t="b">
        <v>0</v>
      </c>
      <c r="AF285" t="s">
        <v>44</v>
      </c>
      <c r="AG285" t="s">
        <v>45</v>
      </c>
      <c r="AH285" t="s">
        <v>46</v>
      </c>
      <c r="AI285" t="s">
        <v>47</v>
      </c>
    </row>
    <row r="286" spans="1:36" x14ac:dyDescent="0.2">
      <c r="A286" t="s">
        <v>35</v>
      </c>
      <c r="B286">
        <v>1.26621737638879E+18</v>
      </c>
      <c r="C286" t="s">
        <v>36</v>
      </c>
      <c r="D286" t="s">
        <v>37</v>
      </c>
      <c r="E286" s="1">
        <v>43980.165763888886</v>
      </c>
      <c r="F286" s="1">
        <v>43979.874097222222</v>
      </c>
      <c r="G286" t="s">
        <v>934</v>
      </c>
      <c r="H286" s="4" t="s">
        <v>1158</v>
      </c>
      <c r="I286" t="s">
        <v>76</v>
      </c>
      <c r="J286" t="s">
        <v>77</v>
      </c>
      <c r="K286" t="s">
        <v>41</v>
      </c>
      <c r="N286" t="b">
        <v>0</v>
      </c>
      <c r="O286">
        <v>0</v>
      </c>
      <c r="P286">
        <v>302</v>
      </c>
      <c r="Q286">
        <v>414</v>
      </c>
      <c r="R286">
        <v>6739</v>
      </c>
      <c r="AC286" t="s">
        <v>49</v>
      </c>
      <c r="AD286" t="s">
        <v>43</v>
      </c>
      <c r="AE286" t="b">
        <v>0</v>
      </c>
      <c r="AF286" t="s">
        <v>44</v>
      </c>
      <c r="AG286" t="s">
        <v>45</v>
      </c>
      <c r="AH286" t="s">
        <v>46</v>
      </c>
      <c r="AI286" t="s">
        <v>47</v>
      </c>
    </row>
    <row r="287" spans="1:36" x14ac:dyDescent="0.2">
      <c r="A287" t="s">
        <v>35</v>
      </c>
      <c r="B287">
        <v>1.26897734509375E+18</v>
      </c>
      <c r="C287" t="s">
        <v>36</v>
      </c>
      <c r="D287" t="s">
        <v>37</v>
      </c>
      <c r="E287" s="1">
        <v>43987.781828703701</v>
      </c>
      <c r="F287" s="1">
        <v>43987.490162037036</v>
      </c>
      <c r="G287" t="s">
        <v>935</v>
      </c>
      <c r="H287" s="4" t="s">
        <v>1157</v>
      </c>
      <c r="I287" t="s">
        <v>135</v>
      </c>
      <c r="J287" t="s">
        <v>136</v>
      </c>
      <c r="K287" t="s">
        <v>41</v>
      </c>
      <c r="N287" t="b">
        <v>0</v>
      </c>
      <c r="O287">
        <v>0</v>
      </c>
      <c r="P287">
        <v>1223</v>
      </c>
      <c r="Q287">
        <v>592</v>
      </c>
      <c r="R287">
        <v>8692</v>
      </c>
      <c r="AC287" t="s">
        <v>49</v>
      </c>
      <c r="AD287" t="s">
        <v>43</v>
      </c>
      <c r="AE287" t="b">
        <v>0</v>
      </c>
      <c r="AF287" t="s">
        <v>44</v>
      </c>
      <c r="AG287" t="s">
        <v>45</v>
      </c>
      <c r="AH287" t="s">
        <v>46</v>
      </c>
      <c r="AI287" t="s">
        <v>47</v>
      </c>
    </row>
    <row r="288" spans="1:36" x14ac:dyDescent="0.2">
      <c r="A288" t="s">
        <v>35</v>
      </c>
      <c r="B288">
        <v>1.26974173827854E+18</v>
      </c>
      <c r="C288" t="s">
        <v>133</v>
      </c>
      <c r="D288" t="s">
        <v>37</v>
      </c>
      <c r="E288" s="1">
        <v>43989.891145833331</v>
      </c>
      <c r="F288" s="1">
        <v>43989.599479166667</v>
      </c>
      <c r="G288" s="4" t="s">
        <v>933</v>
      </c>
      <c r="H288" s="4" t="s">
        <v>1155</v>
      </c>
      <c r="I288" t="s">
        <v>225</v>
      </c>
      <c r="J288" t="s">
        <v>226</v>
      </c>
      <c r="K288" t="s">
        <v>41</v>
      </c>
      <c r="N288" t="b">
        <v>0</v>
      </c>
      <c r="O288">
        <v>0</v>
      </c>
      <c r="P288">
        <v>23</v>
      </c>
      <c r="Q288">
        <v>87</v>
      </c>
      <c r="R288">
        <v>747</v>
      </c>
      <c r="AC288" t="s">
        <v>42</v>
      </c>
      <c r="AD288" t="s">
        <v>43</v>
      </c>
      <c r="AE288" t="b">
        <v>0</v>
      </c>
      <c r="AF288" t="s">
        <v>44</v>
      </c>
      <c r="AG288" t="s">
        <v>45</v>
      </c>
      <c r="AH288" t="s">
        <v>46</v>
      </c>
      <c r="AI288" t="s">
        <v>47</v>
      </c>
    </row>
    <row r="289" spans="1:36" x14ac:dyDescent="0.2">
      <c r="A289" t="s">
        <v>35</v>
      </c>
      <c r="B289">
        <v>1.27116848146815E+18</v>
      </c>
      <c r="C289" t="s">
        <v>36</v>
      </c>
      <c r="D289" t="s">
        <v>37</v>
      </c>
      <c r="E289" s="1">
        <v>43993.828206018516</v>
      </c>
      <c r="F289" s="1">
        <v>43993.536539351851</v>
      </c>
      <c r="G289" t="s">
        <v>936</v>
      </c>
      <c r="H289" s="4" t="s">
        <v>1158</v>
      </c>
      <c r="I289" t="s">
        <v>937</v>
      </c>
      <c r="J289" t="s">
        <v>938</v>
      </c>
      <c r="K289" t="s">
        <v>41</v>
      </c>
      <c r="N289" t="b">
        <v>0</v>
      </c>
      <c r="O289">
        <v>0</v>
      </c>
      <c r="P289">
        <v>131</v>
      </c>
      <c r="Q289">
        <v>450</v>
      </c>
      <c r="R289">
        <v>4636</v>
      </c>
      <c r="AC289" t="s">
        <v>82</v>
      </c>
      <c r="AD289" t="s">
        <v>43</v>
      </c>
      <c r="AE289" t="b">
        <v>0</v>
      </c>
      <c r="AF289" t="s">
        <v>44</v>
      </c>
      <c r="AG289" t="s">
        <v>45</v>
      </c>
      <c r="AH289" t="s">
        <v>46</v>
      </c>
      <c r="AI289" t="s">
        <v>47</v>
      </c>
    </row>
    <row r="290" spans="1:36" x14ac:dyDescent="0.2">
      <c r="A290" t="s">
        <v>35</v>
      </c>
      <c r="B290">
        <v>1.26495208326399E+18</v>
      </c>
      <c r="C290" t="s">
        <v>36</v>
      </c>
      <c r="D290" t="s">
        <v>37</v>
      </c>
      <c r="E290" s="1">
        <v>43976.674212962964</v>
      </c>
      <c r="F290" s="1">
        <v>43976.3825462963</v>
      </c>
      <c r="G290" t="s">
        <v>939</v>
      </c>
      <c r="H290" s="4" t="s">
        <v>1156</v>
      </c>
      <c r="I290" t="s">
        <v>92</v>
      </c>
      <c r="J290" t="s">
        <v>93</v>
      </c>
      <c r="K290" t="s">
        <v>69</v>
      </c>
      <c r="N290" t="b">
        <v>0</v>
      </c>
      <c r="O290">
        <v>0</v>
      </c>
      <c r="P290">
        <v>982</v>
      </c>
      <c r="Q290">
        <v>946</v>
      </c>
      <c r="R290">
        <v>5574</v>
      </c>
      <c r="AC290" t="s">
        <v>49</v>
      </c>
      <c r="AD290" t="s">
        <v>43</v>
      </c>
      <c r="AE290" t="b">
        <v>0</v>
      </c>
      <c r="AF290" t="s">
        <v>44</v>
      </c>
      <c r="AG290" t="s">
        <v>45</v>
      </c>
      <c r="AH290" t="s">
        <v>46</v>
      </c>
      <c r="AI290" t="s">
        <v>47</v>
      </c>
    </row>
    <row r="291" spans="1:36" x14ac:dyDescent="0.2">
      <c r="A291" t="s">
        <v>35</v>
      </c>
      <c r="B291">
        <v>1.2682019644724101E+18</v>
      </c>
      <c r="C291" t="s">
        <v>36</v>
      </c>
      <c r="D291" t="s">
        <v>37</v>
      </c>
      <c r="E291" s="1">
        <v>43985.642187500001</v>
      </c>
      <c r="F291" s="1">
        <v>43985.35052083333</v>
      </c>
      <c r="G291" t="s">
        <v>268</v>
      </c>
      <c r="H291" s="4" t="s">
        <v>1157</v>
      </c>
      <c r="I291" t="s">
        <v>90</v>
      </c>
      <c r="J291" t="s">
        <v>91</v>
      </c>
      <c r="K291" t="s">
        <v>78</v>
      </c>
      <c r="N291" t="b">
        <v>0</v>
      </c>
      <c r="O291">
        <v>0</v>
      </c>
      <c r="P291">
        <v>588</v>
      </c>
      <c r="Q291">
        <v>2614</v>
      </c>
      <c r="R291">
        <v>4542</v>
      </c>
      <c r="AC291" t="s">
        <v>42</v>
      </c>
      <c r="AD291" t="s">
        <v>43</v>
      </c>
      <c r="AE291" t="b">
        <v>0</v>
      </c>
      <c r="AF291" t="s">
        <v>44</v>
      </c>
      <c r="AG291" t="s">
        <v>45</v>
      </c>
      <c r="AH291" t="s">
        <v>46</v>
      </c>
      <c r="AI291" t="s">
        <v>47</v>
      </c>
    </row>
    <row r="292" spans="1:36" x14ac:dyDescent="0.2">
      <c r="A292" t="s">
        <v>62</v>
      </c>
      <c r="B292">
        <v>1.26256084961021E+18</v>
      </c>
      <c r="C292" t="s">
        <v>36</v>
      </c>
      <c r="D292" t="s">
        <v>37</v>
      </c>
      <c r="E292" s="1">
        <v>43970.075671296298</v>
      </c>
      <c r="F292" s="1">
        <v>43969.784004629626</v>
      </c>
      <c r="G292" t="s">
        <v>940</v>
      </c>
      <c r="H292" s="4" t="s">
        <v>1156</v>
      </c>
      <c r="I292" t="s">
        <v>941</v>
      </c>
      <c r="J292" t="s">
        <v>942</v>
      </c>
      <c r="K292" t="s">
        <v>41</v>
      </c>
      <c r="M292" t="s">
        <v>943</v>
      </c>
      <c r="N292" t="b">
        <v>0</v>
      </c>
      <c r="O292">
        <v>0</v>
      </c>
      <c r="P292">
        <v>270</v>
      </c>
      <c r="Q292">
        <v>1224</v>
      </c>
      <c r="R292">
        <v>3703</v>
      </c>
      <c r="V292" t="s">
        <v>214</v>
      </c>
      <c r="W292" t="s">
        <v>63</v>
      </c>
      <c r="X292" t="s">
        <v>64</v>
      </c>
      <c r="Y292" t="s">
        <v>352</v>
      </c>
      <c r="Z292" t="s">
        <v>353</v>
      </c>
      <c r="AC292" t="s">
        <v>56</v>
      </c>
      <c r="AD292" t="s">
        <v>43</v>
      </c>
      <c r="AE292" t="b">
        <v>0</v>
      </c>
      <c r="AJ292" t="s">
        <v>353</v>
      </c>
    </row>
    <row r="293" spans="1:36" x14ac:dyDescent="0.2">
      <c r="A293" t="s">
        <v>35</v>
      </c>
      <c r="B293">
        <v>1.26323176518499E+18</v>
      </c>
      <c r="C293" t="s">
        <v>36</v>
      </c>
      <c r="D293" t="s">
        <v>37</v>
      </c>
      <c r="E293" s="1">
        <v>43971.927048611113</v>
      </c>
      <c r="F293" s="1">
        <v>43971.635381944441</v>
      </c>
      <c r="G293" t="s">
        <v>944</v>
      </c>
      <c r="H293" s="4" t="s">
        <v>1158</v>
      </c>
      <c r="I293" t="s">
        <v>945</v>
      </c>
      <c r="J293" t="s">
        <v>946</v>
      </c>
      <c r="K293" t="s">
        <v>167</v>
      </c>
      <c r="N293" t="b">
        <v>0</v>
      </c>
      <c r="O293">
        <v>0</v>
      </c>
      <c r="P293">
        <v>73</v>
      </c>
      <c r="Q293">
        <v>107</v>
      </c>
      <c r="R293">
        <v>2771</v>
      </c>
      <c r="AC293" t="s">
        <v>42</v>
      </c>
      <c r="AD293" t="s">
        <v>43</v>
      </c>
      <c r="AE293" t="b">
        <v>0</v>
      </c>
      <c r="AF293" t="s">
        <v>44</v>
      </c>
      <c r="AG293" t="s">
        <v>45</v>
      </c>
      <c r="AH293" t="s">
        <v>46</v>
      </c>
      <c r="AI293" t="s">
        <v>47</v>
      </c>
    </row>
    <row r="294" spans="1:36" x14ac:dyDescent="0.2">
      <c r="A294" t="s">
        <v>35</v>
      </c>
      <c r="B294">
        <v>1.26364171364336E+18</v>
      </c>
      <c r="C294" t="s">
        <v>36</v>
      </c>
      <c r="D294" t="s">
        <v>37</v>
      </c>
      <c r="E294" s="1">
        <v>43973.058287037034</v>
      </c>
      <c r="F294" s="1">
        <v>43972.76662037037</v>
      </c>
      <c r="G294" t="s">
        <v>947</v>
      </c>
      <c r="H294" s="4" t="s">
        <v>1158</v>
      </c>
      <c r="I294" t="s">
        <v>948</v>
      </c>
      <c r="J294" t="s">
        <v>949</v>
      </c>
      <c r="K294" t="s">
        <v>41</v>
      </c>
      <c r="N294" t="b">
        <v>0</v>
      </c>
      <c r="O294">
        <v>0</v>
      </c>
      <c r="P294">
        <v>543</v>
      </c>
      <c r="Q294">
        <v>1532</v>
      </c>
      <c r="R294">
        <v>2463</v>
      </c>
      <c r="AC294" t="s">
        <v>49</v>
      </c>
      <c r="AD294" t="s">
        <v>43</v>
      </c>
      <c r="AE294" t="b">
        <v>0</v>
      </c>
      <c r="AF294" t="s">
        <v>44</v>
      </c>
      <c r="AG294" t="s">
        <v>45</v>
      </c>
      <c r="AH294" t="s">
        <v>46</v>
      </c>
      <c r="AI294" t="s">
        <v>47</v>
      </c>
    </row>
    <row r="295" spans="1:36" x14ac:dyDescent="0.2">
      <c r="A295" t="s">
        <v>35</v>
      </c>
      <c r="B295">
        <v>1.2653151106894799E+18</v>
      </c>
      <c r="C295" t="s">
        <v>36</v>
      </c>
      <c r="D295" t="s">
        <v>37</v>
      </c>
      <c r="E295" s="1">
        <v>43977.675983796296</v>
      </c>
      <c r="F295" s="1">
        <v>43977.384317129632</v>
      </c>
      <c r="G295" t="s">
        <v>379</v>
      </c>
      <c r="H295" s="4" t="s">
        <v>1155</v>
      </c>
      <c r="I295" t="s">
        <v>237</v>
      </c>
      <c r="J295" t="s">
        <v>238</v>
      </c>
      <c r="K295" t="s">
        <v>239</v>
      </c>
      <c r="N295" t="b">
        <v>0</v>
      </c>
      <c r="O295">
        <v>0</v>
      </c>
      <c r="P295">
        <v>1683</v>
      </c>
      <c r="Q295">
        <v>2074</v>
      </c>
      <c r="R295">
        <v>67847</v>
      </c>
      <c r="AC295" t="s">
        <v>56</v>
      </c>
      <c r="AD295" t="s">
        <v>43</v>
      </c>
      <c r="AE295" t="b">
        <v>0</v>
      </c>
      <c r="AF295" t="s">
        <v>44</v>
      </c>
      <c r="AG295" t="s">
        <v>45</v>
      </c>
      <c r="AH295" t="s">
        <v>46</v>
      </c>
      <c r="AI295" t="s">
        <v>47</v>
      </c>
    </row>
    <row r="296" spans="1:36" x14ac:dyDescent="0.2">
      <c r="A296" t="s">
        <v>35</v>
      </c>
      <c r="B296">
        <v>1.2660919610243E+18</v>
      </c>
      <c r="C296" t="s">
        <v>36</v>
      </c>
      <c r="D296" t="s">
        <v>37</v>
      </c>
      <c r="E296" s="1">
        <v>43979.819687499999</v>
      </c>
      <c r="F296" s="1">
        <v>43979.528020833335</v>
      </c>
      <c r="G296" t="s">
        <v>950</v>
      </c>
      <c r="H296" s="4" t="s">
        <v>1158</v>
      </c>
      <c r="I296" t="s">
        <v>76</v>
      </c>
      <c r="J296" t="s">
        <v>77</v>
      </c>
      <c r="K296" t="s">
        <v>41</v>
      </c>
      <c r="N296" t="b">
        <v>0</v>
      </c>
      <c r="O296">
        <v>0</v>
      </c>
      <c r="P296">
        <v>301</v>
      </c>
      <c r="Q296">
        <v>414</v>
      </c>
      <c r="R296">
        <v>6698</v>
      </c>
      <c r="AC296" t="s">
        <v>49</v>
      </c>
      <c r="AD296" t="s">
        <v>43</v>
      </c>
      <c r="AE296" t="b">
        <v>0</v>
      </c>
      <c r="AF296" t="s">
        <v>44</v>
      </c>
      <c r="AG296" t="s">
        <v>45</v>
      </c>
      <c r="AH296" t="s">
        <v>46</v>
      </c>
      <c r="AI296" t="s">
        <v>47</v>
      </c>
    </row>
    <row r="297" spans="1:36" x14ac:dyDescent="0.2">
      <c r="A297" t="s">
        <v>35</v>
      </c>
      <c r="B297">
        <v>1.2722697400570601E+18</v>
      </c>
      <c r="C297" t="s">
        <v>114</v>
      </c>
      <c r="D297" t="s">
        <v>37</v>
      </c>
      <c r="E297" s="1">
        <v>43996.867106481484</v>
      </c>
      <c r="F297" s="1">
        <v>43996.575439814813</v>
      </c>
      <c r="G297" t="s">
        <v>951</v>
      </c>
      <c r="H297" s="4" t="s">
        <v>1155</v>
      </c>
      <c r="I297" t="s">
        <v>209</v>
      </c>
      <c r="J297" t="s">
        <v>210</v>
      </c>
      <c r="K297" t="s">
        <v>41</v>
      </c>
      <c r="N297" t="b">
        <v>0</v>
      </c>
      <c r="O297">
        <v>0</v>
      </c>
      <c r="P297">
        <v>89419</v>
      </c>
      <c r="Q297">
        <v>7337</v>
      </c>
      <c r="R297">
        <v>49916</v>
      </c>
      <c r="AC297" t="s">
        <v>42</v>
      </c>
      <c r="AD297" t="s">
        <v>43</v>
      </c>
      <c r="AE297" t="b">
        <v>0</v>
      </c>
      <c r="AF297" t="s">
        <v>44</v>
      </c>
      <c r="AG297" t="s">
        <v>45</v>
      </c>
      <c r="AH297" t="s">
        <v>46</v>
      </c>
      <c r="AI297" t="s">
        <v>47</v>
      </c>
    </row>
    <row r="298" spans="1:36" x14ac:dyDescent="0.2">
      <c r="A298" t="s">
        <v>35</v>
      </c>
      <c r="B298">
        <v>1.27056944095486E+18</v>
      </c>
      <c r="C298" t="s">
        <v>286</v>
      </c>
      <c r="D298" t="s">
        <v>37</v>
      </c>
      <c r="E298" s="1">
        <v>43992.175173611111</v>
      </c>
      <c r="F298" s="1">
        <v>43991.883506944447</v>
      </c>
      <c r="G298" t="s">
        <v>952</v>
      </c>
      <c r="H298" s="4" t="s">
        <v>1158</v>
      </c>
      <c r="I298" t="s">
        <v>953</v>
      </c>
      <c r="J298" t="s">
        <v>954</v>
      </c>
      <c r="K298" t="s">
        <v>41</v>
      </c>
      <c r="N298" t="b">
        <v>0</v>
      </c>
      <c r="O298">
        <v>0</v>
      </c>
      <c r="P298">
        <v>117</v>
      </c>
      <c r="Q298">
        <v>101</v>
      </c>
      <c r="R298">
        <v>19459</v>
      </c>
      <c r="AC298" t="s">
        <v>49</v>
      </c>
      <c r="AD298" t="s">
        <v>43</v>
      </c>
      <c r="AE298" t="b">
        <v>0</v>
      </c>
      <c r="AF298" t="s">
        <v>44</v>
      </c>
      <c r="AG298" t="s">
        <v>45</v>
      </c>
      <c r="AH298" t="s">
        <v>46</v>
      </c>
      <c r="AI298" t="s">
        <v>47</v>
      </c>
    </row>
    <row r="299" spans="1:36" x14ac:dyDescent="0.2">
      <c r="A299" t="s">
        <v>35</v>
      </c>
      <c r="B299">
        <v>1.26647017348719E+18</v>
      </c>
      <c r="C299" t="s">
        <v>50</v>
      </c>
      <c r="D299" t="s">
        <v>37</v>
      </c>
      <c r="E299" s="1">
        <v>43980.863344907404</v>
      </c>
      <c r="F299" s="1">
        <v>43980.57167824074</v>
      </c>
      <c r="G299" t="s">
        <v>955</v>
      </c>
      <c r="H299" s="4" t="s">
        <v>1156</v>
      </c>
      <c r="I299" t="s">
        <v>956</v>
      </c>
      <c r="J299" t="s">
        <v>957</v>
      </c>
      <c r="K299" t="s">
        <v>41</v>
      </c>
      <c r="N299" t="b">
        <v>0</v>
      </c>
      <c r="O299">
        <v>0</v>
      </c>
      <c r="P299">
        <v>406</v>
      </c>
      <c r="Q299">
        <v>573</v>
      </c>
      <c r="R299">
        <v>14155</v>
      </c>
      <c r="AC299" t="s">
        <v>49</v>
      </c>
      <c r="AD299" t="s">
        <v>43</v>
      </c>
      <c r="AE299" t="b">
        <v>0</v>
      </c>
      <c r="AF299" t="s">
        <v>44</v>
      </c>
      <c r="AG299" t="s">
        <v>45</v>
      </c>
      <c r="AH299" t="s">
        <v>46</v>
      </c>
      <c r="AI299" t="s">
        <v>47</v>
      </c>
    </row>
    <row r="300" spans="1:36" x14ac:dyDescent="0.2">
      <c r="A300" s="2" t="s">
        <v>35</v>
      </c>
      <c r="B300" s="2">
        <v>1.2693E+18</v>
      </c>
      <c r="C300" s="2" t="s">
        <v>36</v>
      </c>
      <c r="D300" s="2" t="s">
        <v>37</v>
      </c>
      <c r="E300" s="3" t="s">
        <v>483</v>
      </c>
      <c r="F300" s="3" t="s">
        <v>483</v>
      </c>
      <c r="G300" t="s">
        <v>958</v>
      </c>
      <c r="H300" s="2" t="s">
        <v>1157</v>
      </c>
      <c r="I300" s="2" t="s">
        <v>104</v>
      </c>
      <c r="J300" s="2" t="s">
        <v>105</v>
      </c>
      <c r="K300" s="2" t="s">
        <v>41</v>
      </c>
      <c r="L300" s="2"/>
      <c r="M300" s="2"/>
      <c r="N300" s="2" t="b">
        <v>0</v>
      </c>
      <c r="O300" s="2">
        <v>0</v>
      </c>
      <c r="P300" s="2">
        <v>591</v>
      </c>
      <c r="Q300" s="2">
        <v>492</v>
      </c>
      <c r="R300" s="2">
        <v>17049</v>
      </c>
      <c r="S300" s="2"/>
      <c r="T300" s="2"/>
      <c r="U300" s="2"/>
      <c r="V300" s="2"/>
      <c r="W300" s="2"/>
      <c r="X300" s="2"/>
      <c r="Y300" s="2"/>
      <c r="Z300" s="2"/>
      <c r="AA300" s="2"/>
      <c r="AB300" s="2"/>
      <c r="AC300" s="2" t="s">
        <v>42</v>
      </c>
      <c r="AD300" s="2" t="s">
        <v>43</v>
      </c>
      <c r="AE300" s="2" t="b">
        <v>0</v>
      </c>
      <c r="AF300" s="2" t="s">
        <v>44</v>
      </c>
      <c r="AG300" s="2" t="s">
        <v>45</v>
      </c>
      <c r="AH300" s="2" t="s">
        <v>46</v>
      </c>
      <c r="AI300" s="2" t="s">
        <v>47</v>
      </c>
      <c r="AJ300" s="2"/>
    </row>
    <row r="301" spans="1:36" x14ac:dyDescent="0.2">
      <c r="A301" t="s">
        <v>35</v>
      </c>
      <c r="B301">
        <v>1.27202137969761E+18</v>
      </c>
      <c r="C301" t="s">
        <v>36</v>
      </c>
      <c r="D301" t="s">
        <v>37</v>
      </c>
      <c r="E301" s="1">
        <v>43996.181759259256</v>
      </c>
      <c r="F301" s="1">
        <v>43995.890092592592</v>
      </c>
      <c r="G301" t="s">
        <v>959</v>
      </c>
      <c r="H301" s="4" t="s">
        <v>1158</v>
      </c>
      <c r="I301" t="s">
        <v>79</v>
      </c>
      <c r="J301" t="s">
        <v>80</v>
      </c>
      <c r="K301" t="s">
        <v>81</v>
      </c>
      <c r="N301" t="b">
        <v>0</v>
      </c>
      <c r="O301">
        <v>0</v>
      </c>
      <c r="P301">
        <v>658</v>
      </c>
      <c r="Q301">
        <v>831</v>
      </c>
      <c r="R301">
        <v>75545</v>
      </c>
      <c r="AC301" t="s">
        <v>82</v>
      </c>
      <c r="AD301" t="s">
        <v>43</v>
      </c>
      <c r="AE301" t="b">
        <v>0</v>
      </c>
      <c r="AF301" t="s">
        <v>44</v>
      </c>
      <c r="AG301" t="s">
        <v>45</v>
      </c>
      <c r="AH301" t="s">
        <v>46</v>
      </c>
      <c r="AI301" t="s">
        <v>47</v>
      </c>
    </row>
    <row r="302" spans="1:36" x14ac:dyDescent="0.2">
      <c r="A302" t="s">
        <v>35</v>
      </c>
      <c r="B302">
        <v>1.26235263677649E+18</v>
      </c>
      <c r="C302" t="s">
        <v>36</v>
      </c>
      <c r="D302" t="s">
        <v>37</v>
      </c>
      <c r="E302" s="1">
        <v>43969.501111111109</v>
      </c>
      <c r="F302" s="1">
        <v>43969.209444444445</v>
      </c>
      <c r="G302" t="s">
        <v>960</v>
      </c>
      <c r="H302" s="4" t="s">
        <v>1158</v>
      </c>
      <c r="I302" t="s">
        <v>961</v>
      </c>
      <c r="J302" t="s">
        <v>962</v>
      </c>
      <c r="K302" t="s">
        <v>41</v>
      </c>
      <c r="N302" t="b">
        <v>0</v>
      </c>
      <c r="O302">
        <v>0</v>
      </c>
      <c r="P302">
        <v>83</v>
      </c>
      <c r="Q302">
        <v>226</v>
      </c>
      <c r="R302">
        <v>135</v>
      </c>
      <c r="AC302" t="s">
        <v>49</v>
      </c>
      <c r="AD302" t="s">
        <v>43</v>
      </c>
      <c r="AE302" t="b">
        <v>0</v>
      </c>
      <c r="AF302" t="s">
        <v>44</v>
      </c>
      <c r="AG302" t="s">
        <v>45</v>
      </c>
      <c r="AH302" t="s">
        <v>46</v>
      </c>
      <c r="AI302" t="s">
        <v>47</v>
      </c>
    </row>
    <row r="303" spans="1:36" x14ac:dyDescent="0.2">
      <c r="A303" t="s">
        <v>35</v>
      </c>
      <c r="B303">
        <v>1.26284840724623E+18</v>
      </c>
      <c r="C303" t="s">
        <v>36</v>
      </c>
      <c r="D303" t="s">
        <v>37</v>
      </c>
      <c r="E303" s="1">
        <v>43970.86917824074</v>
      </c>
      <c r="F303" s="1">
        <v>43970.577511574076</v>
      </c>
      <c r="G303" t="s">
        <v>963</v>
      </c>
      <c r="H303" s="4" t="s">
        <v>1158</v>
      </c>
      <c r="I303" t="s">
        <v>964</v>
      </c>
      <c r="J303" t="s">
        <v>965</v>
      </c>
      <c r="K303" t="s">
        <v>41</v>
      </c>
      <c r="N303" t="b">
        <v>0</v>
      </c>
      <c r="O303">
        <v>0</v>
      </c>
      <c r="P303">
        <v>53</v>
      </c>
      <c r="Q303">
        <v>350</v>
      </c>
      <c r="R303">
        <v>4212</v>
      </c>
      <c r="AC303" t="s">
        <v>42</v>
      </c>
      <c r="AD303" t="s">
        <v>43</v>
      </c>
      <c r="AE303" t="b">
        <v>0</v>
      </c>
      <c r="AF303" t="s">
        <v>44</v>
      </c>
      <c r="AG303" t="s">
        <v>45</v>
      </c>
      <c r="AH303" t="s">
        <v>46</v>
      </c>
      <c r="AI303" t="s">
        <v>47</v>
      </c>
    </row>
    <row r="304" spans="1:36" x14ac:dyDescent="0.2">
      <c r="A304" t="s">
        <v>35</v>
      </c>
      <c r="B304">
        <v>1.2632517732731899E+18</v>
      </c>
      <c r="C304" t="s">
        <v>50</v>
      </c>
      <c r="D304" t="s">
        <v>37</v>
      </c>
      <c r="E304" s="1">
        <v>43971.982256944444</v>
      </c>
      <c r="F304" s="1">
        <v>43971.69059027778</v>
      </c>
      <c r="G304" t="s">
        <v>966</v>
      </c>
      <c r="H304" s="4" t="s">
        <v>1158</v>
      </c>
      <c r="I304" t="s">
        <v>70</v>
      </c>
      <c r="J304" t="s">
        <v>71</v>
      </c>
      <c r="K304" t="s">
        <v>41</v>
      </c>
      <c r="N304" t="b">
        <v>0</v>
      </c>
      <c r="O304">
        <v>0</v>
      </c>
      <c r="P304">
        <v>15</v>
      </c>
      <c r="Q304">
        <v>23</v>
      </c>
      <c r="R304">
        <v>969</v>
      </c>
      <c r="AC304" t="s">
        <v>49</v>
      </c>
      <c r="AD304" t="s">
        <v>43</v>
      </c>
      <c r="AE304" t="b">
        <v>0</v>
      </c>
      <c r="AF304" t="s">
        <v>44</v>
      </c>
      <c r="AG304" t="s">
        <v>45</v>
      </c>
      <c r="AH304" t="s">
        <v>46</v>
      </c>
      <c r="AI304" t="s">
        <v>47</v>
      </c>
    </row>
    <row r="305" spans="1:36" x14ac:dyDescent="0.2">
      <c r="A305" t="s">
        <v>35</v>
      </c>
      <c r="B305">
        <v>1.2718200611922801E+18</v>
      </c>
      <c r="C305" t="s">
        <v>183</v>
      </c>
      <c r="D305" t="s">
        <v>37</v>
      </c>
      <c r="E305" s="1">
        <v>43995.626226851855</v>
      </c>
      <c r="F305" s="1">
        <v>43995.334560185183</v>
      </c>
      <c r="G305" t="s">
        <v>967</v>
      </c>
      <c r="H305" s="4" t="s">
        <v>1155</v>
      </c>
      <c r="I305" t="s">
        <v>327</v>
      </c>
      <c r="J305" t="s">
        <v>328</v>
      </c>
      <c r="K305" t="s">
        <v>41</v>
      </c>
      <c r="N305" t="b">
        <v>0</v>
      </c>
      <c r="O305">
        <v>0</v>
      </c>
      <c r="P305">
        <v>1654</v>
      </c>
      <c r="Q305">
        <v>1942</v>
      </c>
      <c r="R305">
        <v>31202</v>
      </c>
      <c r="AC305" t="s">
        <v>42</v>
      </c>
      <c r="AD305" t="s">
        <v>43</v>
      </c>
      <c r="AE305" t="b">
        <v>0</v>
      </c>
      <c r="AF305" t="s">
        <v>44</v>
      </c>
      <c r="AG305" t="s">
        <v>45</v>
      </c>
      <c r="AH305" t="s">
        <v>46</v>
      </c>
      <c r="AI305" t="s">
        <v>47</v>
      </c>
    </row>
    <row r="306" spans="1:36" x14ac:dyDescent="0.2">
      <c r="A306" t="s">
        <v>35</v>
      </c>
      <c r="B306">
        <v>1.2629798231749601E+18</v>
      </c>
      <c r="C306" t="s">
        <v>36</v>
      </c>
      <c r="D306" t="s">
        <v>37</v>
      </c>
      <c r="E306" s="1">
        <v>43971.231817129628</v>
      </c>
      <c r="F306" s="1">
        <v>43970.940150462964</v>
      </c>
      <c r="G306" t="s">
        <v>968</v>
      </c>
      <c r="H306" s="4" t="s">
        <v>1156</v>
      </c>
      <c r="I306" t="s">
        <v>969</v>
      </c>
      <c r="J306" t="s">
        <v>970</v>
      </c>
      <c r="K306" t="s">
        <v>41</v>
      </c>
      <c r="N306" t="b">
        <v>0</v>
      </c>
      <c r="O306">
        <v>0</v>
      </c>
      <c r="P306">
        <v>64</v>
      </c>
      <c r="Q306">
        <v>641</v>
      </c>
      <c r="R306">
        <v>494</v>
      </c>
      <c r="AC306" t="s">
        <v>42</v>
      </c>
      <c r="AD306" t="s">
        <v>43</v>
      </c>
      <c r="AE306" t="b">
        <v>0</v>
      </c>
      <c r="AF306" t="s">
        <v>44</v>
      </c>
      <c r="AG306" t="s">
        <v>45</v>
      </c>
      <c r="AH306" t="s">
        <v>46</v>
      </c>
      <c r="AI306" t="s">
        <v>47</v>
      </c>
    </row>
    <row r="307" spans="1:36" x14ac:dyDescent="0.2">
      <c r="A307" t="s">
        <v>35</v>
      </c>
      <c r="B307">
        <v>1.26573346902959E+18</v>
      </c>
      <c r="C307" t="s">
        <v>36</v>
      </c>
      <c r="D307" t="s">
        <v>37</v>
      </c>
      <c r="E307" s="1">
        <v>43978.830428240741</v>
      </c>
      <c r="F307" s="1">
        <v>43978.538761574076</v>
      </c>
      <c r="G307" t="s">
        <v>971</v>
      </c>
      <c r="H307" s="4" t="s">
        <v>1156</v>
      </c>
      <c r="I307" t="s">
        <v>76</v>
      </c>
      <c r="J307" t="s">
        <v>77</v>
      </c>
      <c r="K307" t="s">
        <v>41</v>
      </c>
      <c r="N307" t="b">
        <v>0</v>
      </c>
      <c r="O307">
        <v>0</v>
      </c>
      <c r="P307">
        <v>302</v>
      </c>
      <c r="Q307">
        <v>413</v>
      </c>
      <c r="R307">
        <v>6652</v>
      </c>
      <c r="AC307" t="s">
        <v>49</v>
      </c>
      <c r="AD307" t="s">
        <v>43</v>
      </c>
      <c r="AE307" t="b">
        <v>0</v>
      </c>
      <c r="AF307" t="s">
        <v>44</v>
      </c>
      <c r="AG307" t="s">
        <v>45</v>
      </c>
      <c r="AH307" t="s">
        <v>46</v>
      </c>
      <c r="AI307" t="s">
        <v>47</v>
      </c>
    </row>
    <row r="308" spans="1:36" x14ac:dyDescent="0.2">
      <c r="A308" t="s">
        <v>35</v>
      </c>
      <c r="B308">
        <v>1.2642993665435799E+18</v>
      </c>
      <c r="C308" t="s">
        <v>36</v>
      </c>
      <c r="D308" t="s">
        <v>37</v>
      </c>
      <c r="E308" s="1">
        <v>43974.873067129629</v>
      </c>
      <c r="F308" s="1">
        <v>43974.581400462965</v>
      </c>
      <c r="G308" t="s">
        <v>972</v>
      </c>
      <c r="H308" s="4" t="s">
        <v>1158</v>
      </c>
      <c r="I308" t="s">
        <v>79</v>
      </c>
      <c r="J308" t="s">
        <v>80</v>
      </c>
      <c r="K308" t="s">
        <v>81</v>
      </c>
      <c r="M308" t="s">
        <v>973</v>
      </c>
      <c r="N308" t="b">
        <v>0</v>
      </c>
      <c r="O308">
        <v>0</v>
      </c>
      <c r="P308">
        <v>581</v>
      </c>
      <c r="Q308">
        <v>769</v>
      </c>
      <c r="R308">
        <v>71899</v>
      </c>
      <c r="AC308" t="s">
        <v>82</v>
      </c>
      <c r="AD308" t="s">
        <v>43</v>
      </c>
      <c r="AE308" t="b">
        <v>0</v>
      </c>
      <c r="AF308" t="s">
        <v>44</v>
      </c>
      <c r="AG308" t="s">
        <v>45</v>
      </c>
      <c r="AH308" t="s">
        <v>46</v>
      </c>
      <c r="AI308" t="s">
        <v>47</v>
      </c>
    </row>
    <row r="309" spans="1:36" x14ac:dyDescent="0.2">
      <c r="A309" t="s">
        <v>35</v>
      </c>
      <c r="B309">
        <v>1.2661313382575099E+18</v>
      </c>
      <c r="C309" t="s">
        <v>36</v>
      </c>
      <c r="D309" t="s">
        <v>37</v>
      </c>
      <c r="E309" s="1">
        <v>43979.928344907406</v>
      </c>
      <c r="F309" s="1">
        <v>43979.636678240742</v>
      </c>
      <c r="G309" t="s">
        <v>974</v>
      </c>
      <c r="H309" s="4" t="s">
        <v>1156</v>
      </c>
      <c r="I309" t="s">
        <v>975</v>
      </c>
      <c r="J309" t="s">
        <v>976</v>
      </c>
      <c r="K309" t="s">
        <v>72</v>
      </c>
      <c r="N309" t="b">
        <v>0</v>
      </c>
      <c r="O309">
        <v>0</v>
      </c>
      <c r="P309">
        <v>203</v>
      </c>
      <c r="Q309">
        <v>698</v>
      </c>
      <c r="R309">
        <v>8504</v>
      </c>
      <c r="AC309" t="s">
        <v>49</v>
      </c>
      <c r="AD309" t="s">
        <v>43</v>
      </c>
      <c r="AE309" t="b">
        <v>0</v>
      </c>
      <c r="AF309" t="s">
        <v>44</v>
      </c>
      <c r="AG309" t="s">
        <v>45</v>
      </c>
      <c r="AH309" t="s">
        <v>46</v>
      </c>
      <c r="AI309" t="s">
        <v>47</v>
      </c>
    </row>
    <row r="310" spans="1:36" x14ac:dyDescent="0.2">
      <c r="A310" t="s">
        <v>35</v>
      </c>
      <c r="B310">
        <v>1.26394975774081E+18</v>
      </c>
      <c r="C310" t="s">
        <v>36</v>
      </c>
      <c r="D310" t="s">
        <v>37</v>
      </c>
      <c r="E310" s="1">
        <v>43973.908321759256</v>
      </c>
      <c r="F310" s="1">
        <v>43973.616655092592</v>
      </c>
      <c r="G310" t="s">
        <v>977</v>
      </c>
      <c r="H310" s="4" t="s">
        <v>1156</v>
      </c>
      <c r="I310" t="s">
        <v>76</v>
      </c>
      <c r="J310" t="s">
        <v>77</v>
      </c>
      <c r="K310" t="s">
        <v>41</v>
      </c>
      <c r="N310" t="b">
        <v>0</v>
      </c>
      <c r="O310">
        <v>0</v>
      </c>
      <c r="P310">
        <v>292</v>
      </c>
      <c r="Q310">
        <v>412</v>
      </c>
      <c r="R310">
        <v>6387</v>
      </c>
      <c r="AC310" t="s">
        <v>49</v>
      </c>
      <c r="AD310" t="s">
        <v>43</v>
      </c>
      <c r="AE310" t="b">
        <v>0</v>
      </c>
      <c r="AF310" t="s">
        <v>44</v>
      </c>
      <c r="AG310" t="s">
        <v>45</v>
      </c>
      <c r="AH310" t="s">
        <v>46</v>
      </c>
      <c r="AI310" t="s">
        <v>47</v>
      </c>
    </row>
    <row r="311" spans="1:36" x14ac:dyDescent="0.2">
      <c r="A311" t="s">
        <v>35</v>
      </c>
      <c r="B311">
        <v>1.26479156228367E+18</v>
      </c>
      <c r="C311" t="s">
        <v>36</v>
      </c>
      <c r="D311" t="s">
        <v>37</v>
      </c>
      <c r="E311" s="1">
        <v>43976.231261574074</v>
      </c>
      <c r="F311" s="1">
        <v>43975.93959490741</v>
      </c>
      <c r="G311" t="s">
        <v>978</v>
      </c>
      <c r="H311" s="4" t="s">
        <v>1155</v>
      </c>
      <c r="I311" t="s">
        <v>979</v>
      </c>
      <c r="J311" t="s">
        <v>980</v>
      </c>
      <c r="K311" t="s">
        <v>41</v>
      </c>
      <c r="N311" t="b">
        <v>0</v>
      </c>
      <c r="O311">
        <v>0</v>
      </c>
      <c r="P311">
        <v>8</v>
      </c>
      <c r="Q311">
        <v>21</v>
      </c>
      <c r="R311">
        <v>106</v>
      </c>
      <c r="AC311" t="s">
        <v>56</v>
      </c>
      <c r="AD311" t="s">
        <v>43</v>
      </c>
      <c r="AE311" t="b">
        <v>0</v>
      </c>
      <c r="AF311" t="s">
        <v>44</v>
      </c>
      <c r="AG311" t="s">
        <v>45</v>
      </c>
      <c r="AH311" t="s">
        <v>46</v>
      </c>
      <c r="AI311" t="s">
        <v>47</v>
      </c>
    </row>
    <row r="312" spans="1:36" x14ac:dyDescent="0.2">
      <c r="A312" t="s">
        <v>35</v>
      </c>
      <c r="B312">
        <v>1.2651580135952499E+18</v>
      </c>
      <c r="C312" t="s">
        <v>36</v>
      </c>
      <c r="D312" t="s">
        <v>37</v>
      </c>
      <c r="E312" s="1">
        <v>43977.242476851854</v>
      </c>
      <c r="F312" s="1">
        <v>43976.950810185182</v>
      </c>
      <c r="G312" t="s">
        <v>38</v>
      </c>
      <c r="H312" s="4" t="s">
        <v>1155</v>
      </c>
      <c r="I312" t="s">
        <v>39</v>
      </c>
      <c r="J312" t="s">
        <v>40</v>
      </c>
      <c r="K312" t="s">
        <v>41</v>
      </c>
      <c r="N312" t="b">
        <v>0</v>
      </c>
      <c r="O312">
        <v>0</v>
      </c>
      <c r="P312">
        <v>696</v>
      </c>
      <c r="Q312">
        <v>368</v>
      </c>
      <c r="R312">
        <v>22557</v>
      </c>
      <c r="AC312" t="s">
        <v>42</v>
      </c>
      <c r="AD312" t="s">
        <v>43</v>
      </c>
      <c r="AE312" t="b">
        <v>0</v>
      </c>
      <c r="AF312" t="s">
        <v>44</v>
      </c>
      <c r="AG312" t="s">
        <v>45</v>
      </c>
      <c r="AH312" t="s">
        <v>46</v>
      </c>
      <c r="AI312" t="s">
        <v>47</v>
      </c>
    </row>
    <row r="313" spans="1:36" x14ac:dyDescent="0.2">
      <c r="A313" t="s">
        <v>35</v>
      </c>
      <c r="B313">
        <v>1.2642918458293E+18</v>
      </c>
      <c r="C313" t="s">
        <v>36</v>
      </c>
      <c r="D313" t="s">
        <v>37</v>
      </c>
      <c r="E313" s="1">
        <v>43974.852314814816</v>
      </c>
      <c r="F313" s="1">
        <v>43974.560648148145</v>
      </c>
      <c r="G313" t="s">
        <v>251</v>
      </c>
      <c r="H313" s="4" t="s">
        <v>1156</v>
      </c>
      <c r="I313" t="s">
        <v>192</v>
      </c>
      <c r="J313" t="s">
        <v>193</v>
      </c>
      <c r="K313">
        <v>92101</v>
      </c>
      <c r="N313" t="b">
        <v>0</v>
      </c>
      <c r="O313">
        <v>0</v>
      </c>
      <c r="P313">
        <v>121</v>
      </c>
      <c r="Q313">
        <v>550</v>
      </c>
      <c r="R313">
        <v>709</v>
      </c>
      <c r="AC313" t="s">
        <v>42</v>
      </c>
      <c r="AD313" t="s">
        <v>43</v>
      </c>
      <c r="AE313" t="b">
        <v>0</v>
      </c>
    </row>
    <row r="314" spans="1:36" x14ac:dyDescent="0.2">
      <c r="A314" t="s">
        <v>35</v>
      </c>
      <c r="B314">
        <v>1.26246138765091E+18</v>
      </c>
      <c r="C314" t="s">
        <v>36</v>
      </c>
      <c r="D314" t="s">
        <v>37</v>
      </c>
      <c r="E314" s="1">
        <v>43969.801203703704</v>
      </c>
      <c r="F314" s="1">
        <v>43969.50953703704</v>
      </c>
      <c r="G314" t="s">
        <v>981</v>
      </c>
      <c r="H314" s="4" t="s">
        <v>1158</v>
      </c>
      <c r="I314" t="s">
        <v>982</v>
      </c>
      <c r="J314" t="s">
        <v>983</v>
      </c>
      <c r="K314" t="s">
        <v>41</v>
      </c>
      <c r="N314" t="b">
        <v>0</v>
      </c>
      <c r="O314">
        <v>0</v>
      </c>
      <c r="P314">
        <v>1</v>
      </c>
      <c r="Q314">
        <v>15</v>
      </c>
      <c r="R314">
        <v>51</v>
      </c>
      <c r="AC314" t="s">
        <v>49</v>
      </c>
      <c r="AD314" t="s">
        <v>43</v>
      </c>
      <c r="AE314" t="b">
        <v>0</v>
      </c>
      <c r="AF314" t="s">
        <v>44</v>
      </c>
      <c r="AG314" t="s">
        <v>45</v>
      </c>
      <c r="AH314" t="s">
        <v>46</v>
      </c>
      <c r="AI314" t="s">
        <v>47</v>
      </c>
    </row>
    <row r="315" spans="1:36" x14ac:dyDescent="0.2">
      <c r="A315" t="s">
        <v>35</v>
      </c>
      <c r="B315">
        <v>1.2712322880351601E+18</v>
      </c>
      <c r="C315" t="s">
        <v>36</v>
      </c>
      <c r="D315" t="s">
        <v>37</v>
      </c>
      <c r="E315" s="1">
        <v>43994.004282407404</v>
      </c>
      <c r="F315" s="1">
        <v>43993.71261574074</v>
      </c>
      <c r="G315" t="s">
        <v>984</v>
      </c>
      <c r="H315" s="4" t="s">
        <v>1158</v>
      </c>
      <c r="I315" t="s">
        <v>985</v>
      </c>
      <c r="J315" t="s">
        <v>986</v>
      </c>
      <c r="K315" t="s">
        <v>156</v>
      </c>
      <c r="N315" t="b">
        <v>0</v>
      </c>
      <c r="O315">
        <v>0</v>
      </c>
      <c r="P315">
        <v>17</v>
      </c>
      <c r="Q315">
        <v>39</v>
      </c>
      <c r="R315">
        <v>30</v>
      </c>
      <c r="AC315" t="s">
        <v>42</v>
      </c>
      <c r="AD315" t="s">
        <v>43</v>
      </c>
      <c r="AE315" t="b">
        <v>0</v>
      </c>
      <c r="AF315" t="s">
        <v>44</v>
      </c>
      <c r="AG315" t="s">
        <v>45</v>
      </c>
      <c r="AH315" t="s">
        <v>46</v>
      </c>
      <c r="AI315" t="s">
        <v>47</v>
      </c>
    </row>
    <row r="316" spans="1:36" x14ac:dyDescent="0.2">
      <c r="A316" t="s">
        <v>62</v>
      </c>
      <c r="B316">
        <v>1.27162904747522E+18</v>
      </c>
      <c r="C316" t="s">
        <v>36</v>
      </c>
      <c r="D316" t="s">
        <v>37</v>
      </c>
      <c r="E316" s="1">
        <v>43995.099131944444</v>
      </c>
      <c r="F316" s="1">
        <v>43994.80746527778</v>
      </c>
      <c r="G316" t="s">
        <v>987</v>
      </c>
      <c r="H316" s="4" t="s">
        <v>1155</v>
      </c>
      <c r="I316" t="s">
        <v>988</v>
      </c>
      <c r="J316" t="s">
        <v>989</v>
      </c>
      <c r="N316" t="b">
        <v>0</v>
      </c>
      <c r="O316">
        <v>0</v>
      </c>
      <c r="P316">
        <v>148</v>
      </c>
      <c r="Q316">
        <v>214</v>
      </c>
      <c r="R316">
        <v>16371</v>
      </c>
      <c r="V316" t="s">
        <v>990</v>
      </c>
      <c r="W316" t="s">
        <v>63</v>
      </c>
      <c r="X316" t="s">
        <v>64</v>
      </c>
      <c r="Y316" t="s">
        <v>991</v>
      </c>
      <c r="Z316" t="s">
        <v>992</v>
      </c>
      <c r="AC316" t="s">
        <v>56</v>
      </c>
      <c r="AD316" t="s">
        <v>399</v>
      </c>
      <c r="AE316" t="b">
        <v>0</v>
      </c>
      <c r="AJ316" t="s">
        <v>992</v>
      </c>
    </row>
    <row r="317" spans="1:36" x14ac:dyDescent="0.2">
      <c r="A317" t="s">
        <v>35</v>
      </c>
      <c r="B317">
        <v>1.26204907321491E+18</v>
      </c>
      <c r="C317" t="s">
        <v>36</v>
      </c>
      <c r="D317" t="s">
        <v>37</v>
      </c>
      <c r="E317" s="1">
        <v>43968.663437499999</v>
      </c>
      <c r="F317" s="1">
        <v>43968.371770833335</v>
      </c>
      <c r="G317" t="s">
        <v>993</v>
      </c>
      <c r="H317" s="4" t="s">
        <v>1157</v>
      </c>
      <c r="I317" t="s">
        <v>476</v>
      </c>
      <c r="J317" t="s">
        <v>476</v>
      </c>
      <c r="K317" t="s">
        <v>477</v>
      </c>
      <c r="N317" t="b">
        <v>0</v>
      </c>
      <c r="O317">
        <v>0</v>
      </c>
      <c r="P317">
        <v>85</v>
      </c>
      <c r="Q317">
        <v>115</v>
      </c>
      <c r="R317">
        <v>3619</v>
      </c>
      <c r="AC317" t="s">
        <v>49</v>
      </c>
      <c r="AD317" t="s">
        <v>43</v>
      </c>
      <c r="AE317" t="b">
        <v>0</v>
      </c>
      <c r="AF317" t="s">
        <v>44</v>
      </c>
      <c r="AG317" t="s">
        <v>45</v>
      </c>
      <c r="AH317" t="s">
        <v>46</v>
      </c>
      <c r="AI317" t="s">
        <v>47</v>
      </c>
    </row>
    <row r="318" spans="1:36" x14ac:dyDescent="0.2">
      <c r="A318" t="s">
        <v>62</v>
      </c>
      <c r="B318">
        <v>1.26222771017824E+18</v>
      </c>
      <c r="C318" t="s">
        <v>36</v>
      </c>
      <c r="D318" t="s">
        <v>37</v>
      </c>
      <c r="E318" s="1">
        <v>43969.156377314815</v>
      </c>
      <c r="F318" s="1">
        <v>43968.864710648151</v>
      </c>
      <c r="G318" t="s">
        <v>994</v>
      </c>
      <c r="H318" s="4" t="s">
        <v>1156</v>
      </c>
      <c r="I318" t="s">
        <v>724</v>
      </c>
      <c r="J318" t="s">
        <v>725</v>
      </c>
      <c r="K318" t="s">
        <v>726</v>
      </c>
      <c r="N318" t="b">
        <v>0</v>
      </c>
      <c r="O318">
        <v>0</v>
      </c>
      <c r="P318">
        <v>10018</v>
      </c>
      <c r="Q318">
        <v>1826</v>
      </c>
      <c r="R318">
        <v>26453</v>
      </c>
      <c r="V318" t="s">
        <v>41</v>
      </c>
      <c r="W318" t="s">
        <v>63</v>
      </c>
      <c r="X318" t="s">
        <v>64</v>
      </c>
      <c r="Y318" t="s">
        <v>65</v>
      </c>
      <c r="Z318" t="s">
        <v>66</v>
      </c>
      <c r="AC318" t="s">
        <v>42</v>
      </c>
      <c r="AD318" t="s">
        <v>43</v>
      </c>
      <c r="AE318" t="b">
        <v>0</v>
      </c>
      <c r="AJ318" t="s">
        <v>66</v>
      </c>
    </row>
    <row r="319" spans="1:36" x14ac:dyDescent="0.2">
      <c r="A319" t="s">
        <v>35</v>
      </c>
      <c r="B319">
        <v>1.26475955223213E+18</v>
      </c>
      <c r="C319" t="s">
        <v>36</v>
      </c>
      <c r="D319" t="s">
        <v>37</v>
      </c>
      <c r="E319" s="1">
        <v>43976.142939814818</v>
      </c>
      <c r="F319" s="1">
        <v>43975.851273148146</v>
      </c>
      <c r="G319" t="s">
        <v>995</v>
      </c>
      <c r="H319" s="4" t="s">
        <v>1157</v>
      </c>
      <c r="I319" t="s">
        <v>120</v>
      </c>
      <c r="J319" t="s">
        <v>426</v>
      </c>
      <c r="K319" t="s">
        <v>61</v>
      </c>
      <c r="N319" t="b">
        <v>0</v>
      </c>
      <c r="O319">
        <v>0</v>
      </c>
      <c r="P319">
        <v>236</v>
      </c>
      <c r="Q319">
        <v>936</v>
      </c>
      <c r="R319">
        <v>1588</v>
      </c>
      <c r="AC319" t="s">
        <v>42</v>
      </c>
      <c r="AD319" t="s">
        <v>43</v>
      </c>
      <c r="AE319" t="b">
        <v>0</v>
      </c>
      <c r="AF319" t="s">
        <v>44</v>
      </c>
      <c r="AG319" t="s">
        <v>45</v>
      </c>
      <c r="AH319" t="s">
        <v>46</v>
      </c>
      <c r="AI319" t="s">
        <v>47</v>
      </c>
    </row>
    <row r="320" spans="1:36" x14ac:dyDescent="0.2">
      <c r="A320" t="s">
        <v>35</v>
      </c>
      <c r="B320">
        <v>1.2715884900236201E+18</v>
      </c>
      <c r="C320" t="s">
        <v>996</v>
      </c>
      <c r="D320" t="s">
        <v>37</v>
      </c>
      <c r="E320" s="1">
        <v>43994.987210648149</v>
      </c>
      <c r="F320" s="1">
        <v>43994.695543981485</v>
      </c>
      <c r="G320" t="s">
        <v>997</v>
      </c>
      <c r="H320" s="4" t="s">
        <v>1155</v>
      </c>
      <c r="I320" t="s">
        <v>998</v>
      </c>
      <c r="J320" t="s">
        <v>999</v>
      </c>
      <c r="K320" t="s">
        <v>41</v>
      </c>
      <c r="N320" t="b">
        <v>0</v>
      </c>
      <c r="O320">
        <v>0</v>
      </c>
      <c r="P320">
        <v>128</v>
      </c>
      <c r="Q320">
        <v>359</v>
      </c>
      <c r="R320">
        <v>547</v>
      </c>
      <c r="AC320" t="s">
        <v>42</v>
      </c>
      <c r="AD320" t="s">
        <v>43</v>
      </c>
      <c r="AE320" t="b">
        <v>0</v>
      </c>
      <c r="AF320" t="s">
        <v>44</v>
      </c>
      <c r="AG320" t="s">
        <v>45</v>
      </c>
      <c r="AH320" t="s">
        <v>46</v>
      </c>
      <c r="AI320" t="s">
        <v>47</v>
      </c>
    </row>
    <row r="321" spans="1:35" x14ac:dyDescent="0.2">
      <c r="A321" t="s">
        <v>35</v>
      </c>
      <c r="B321">
        <v>1.26510519887729E+18</v>
      </c>
      <c r="C321" t="s">
        <v>36</v>
      </c>
      <c r="D321" t="s">
        <v>37</v>
      </c>
      <c r="E321" s="1">
        <v>43977.096736111111</v>
      </c>
      <c r="F321" s="1">
        <v>43976.805069444446</v>
      </c>
      <c r="G321" t="s">
        <v>1000</v>
      </c>
      <c r="H321" s="4" t="s">
        <v>1157</v>
      </c>
      <c r="I321" t="s">
        <v>227</v>
      </c>
      <c r="J321" t="s">
        <v>228</v>
      </c>
      <c r="K321" t="s">
        <v>229</v>
      </c>
      <c r="N321" t="b">
        <v>0</v>
      </c>
      <c r="O321">
        <v>0</v>
      </c>
      <c r="P321">
        <v>6849</v>
      </c>
      <c r="Q321">
        <v>1650</v>
      </c>
      <c r="R321">
        <v>60672</v>
      </c>
      <c r="AC321" t="s">
        <v>49</v>
      </c>
      <c r="AD321" t="s">
        <v>43</v>
      </c>
      <c r="AE321" t="b">
        <v>0</v>
      </c>
      <c r="AF321" t="s">
        <v>44</v>
      </c>
      <c r="AG321" t="s">
        <v>45</v>
      </c>
      <c r="AH321" t="s">
        <v>46</v>
      </c>
      <c r="AI321" t="s">
        <v>47</v>
      </c>
    </row>
    <row r="322" spans="1:35" x14ac:dyDescent="0.2">
      <c r="A322" t="s">
        <v>35</v>
      </c>
      <c r="B322">
        <v>1.2621899148477499E+18</v>
      </c>
      <c r="C322" t="s">
        <v>36</v>
      </c>
      <c r="D322" t="s">
        <v>37</v>
      </c>
      <c r="E322" s="1">
        <v>43969.052083333336</v>
      </c>
      <c r="F322" s="1">
        <v>43968.760416666664</v>
      </c>
      <c r="G322" t="s">
        <v>1001</v>
      </c>
      <c r="H322" s="4" t="s">
        <v>1156</v>
      </c>
      <c r="I322" t="s">
        <v>516</v>
      </c>
      <c r="J322" t="s">
        <v>517</v>
      </c>
      <c r="K322" t="s">
        <v>518</v>
      </c>
      <c r="N322" t="b">
        <v>0</v>
      </c>
      <c r="O322">
        <v>0</v>
      </c>
      <c r="P322">
        <v>239</v>
      </c>
      <c r="Q322">
        <v>846</v>
      </c>
      <c r="R322">
        <v>10142</v>
      </c>
      <c r="AC322" t="s">
        <v>42</v>
      </c>
      <c r="AD322" t="s">
        <v>43</v>
      </c>
      <c r="AE322" t="b">
        <v>0</v>
      </c>
      <c r="AF322" t="s">
        <v>44</v>
      </c>
      <c r="AG322" t="s">
        <v>45</v>
      </c>
      <c r="AH322" t="s">
        <v>46</v>
      </c>
      <c r="AI322" t="s">
        <v>47</v>
      </c>
    </row>
    <row r="323" spans="1:35" x14ac:dyDescent="0.2">
      <c r="A323" t="s">
        <v>35</v>
      </c>
      <c r="B323">
        <v>1.2629313443272399E+18</v>
      </c>
      <c r="C323" t="s">
        <v>36</v>
      </c>
      <c r="D323" t="s">
        <v>37</v>
      </c>
      <c r="E323" s="1">
        <v>43971.098043981481</v>
      </c>
      <c r="F323" s="1">
        <v>43970.806377314817</v>
      </c>
      <c r="G323" t="s">
        <v>1002</v>
      </c>
      <c r="H323" s="4" t="s">
        <v>1158</v>
      </c>
      <c r="I323" t="s">
        <v>76</v>
      </c>
      <c r="J323" t="s">
        <v>77</v>
      </c>
      <c r="K323" t="s">
        <v>41</v>
      </c>
      <c r="N323" t="b">
        <v>0</v>
      </c>
      <c r="O323">
        <v>0</v>
      </c>
      <c r="P323">
        <v>292</v>
      </c>
      <c r="Q323">
        <v>412</v>
      </c>
      <c r="R323">
        <v>6387</v>
      </c>
      <c r="AC323" t="s">
        <v>49</v>
      </c>
      <c r="AD323" t="s">
        <v>43</v>
      </c>
      <c r="AE323" t="b">
        <v>0</v>
      </c>
      <c r="AF323" t="s">
        <v>44</v>
      </c>
      <c r="AG323" t="s">
        <v>45</v>
      </c>
      <c r="AH323" t="s">
        <v>46</v>
      </c>
      <c r="AI323" t="s">
        <v>47</v>
      </c>
    </row>
    <row r="324" spans="1:35" x14ac:dyDescent="0.2">
      <c r="A324" t="s">
        <v>35</v>
      </c>
      <c r="B324">
        <v>1.2697888271046001E+18</v>
      </c>
      <c r="C324" t="s">
        <v>36</v>
      </c>
      <c r="D324" t="s">
        <v>37</v>
      </c>
      <c r="E324" s="1">
        <v>43990.021087962959</v>
      </c>
      <c r="F324" s="1">
        <v>43989.729421296295</v>
      </c>
      <c r="G324" t="s">
        <v>1003</v>
      </c>
      <c r="H324" s="4" t="s">
        <v>1158</v>
      </c>
      <c r="I324" t="s">
        <v>363</v>
      </c>
      <c r="J324" t="s">
        <v>364</v>
      </c>
      <c r="K324" t="s">
        <v>41</v>
      </c>
      <c r="N324" t="b">
        <v>0</v>
      </c>
      <c r="O324">
        <v>0</v>
      </c>
      <c r="P324">
        <v>1103</v>
      </c>
      <c r="Q324">
        <v>1026</v>
      </c>
      <c r="R324">
        <v>15572</v>
      </c>
      <c r="AC324" t="s">
        <v>56</v>
      </c>
      <c r="AD324" t="s">
        <v>43</v>
      </c>
      <c r="AE324" t="b">
        <v>0</v>
      </c>
      <c r="AF324" t="s">
        <v>44</v>
      </c>
      <c r="AG324" t="s">
        <v>45</v>
      </c>
      <c r="AH324" t="s">
        <v>46</v>
      </c>
      <c r="AI324" t="s">
        <v>47</v>
      </c>
    </row>
    <row r="325" spans="1:35" x14ac:dyDescent="0.2">
      <c r="A325" t="s">
        <v>35</v>
      </c>
      <c r="B325">
        <v>1.2697050762447601E+18</v>
      </c>
      <c r="C325" t="s">
        <v>1004</v>
      </c>
      <c r="D325" t="s">
        <v>37</v>
      </c>
      <c r="E325" s="1">
        <v>43989.789976851855</v>
      </c>
      <c r="F325" s="1">
        <v>43989.498310185183</v>
      </c>
      <c r="G325" t="s">
        <v>1005</v>
      </c>
      <c r="H325" s="4" t="s">
        <v>1156</v>
      </c>
      <c r="I325" t="s">
        <v>122</v>
      </c>
      <c r="J325" t="s">
        <v>123</v>
      </c>
      <c r="K325" t="s">
        <v>41</v>
      </c>
      <c r="N325" t="b">
        <v>0</v>
      </c>
      <c r="O325">
        <v>0</v>
      </c>
      <c r="P325">
        <v>105</v>
      </c>
      <c r="Q325">
        <v>198</v>
      </c>
      <c r="R325">
        <v>810</v>
      </c>
      <c r="AC325" t="s">
        <v>56</v>
      </c>
      <c r="AD325" t="s">
        <v>43</v>
      </c>
      <c r="AE325" t="b">
        <v>0</v>
      </c>
      <c r="AF325" t="s">
        <v>44</v>
      </c>
      <c r="AG325" t="s">
        <v>45</v>
      </c>
      <c r="AH325" t="s">
        <v>46</v>
      </c>
      <c r="AI325" t="s">
        <v>47</v>
      </c>
    </row>
    <row r="326" spans="1:35" x14ac:dyDescent="0.2">
      <c r="A326" t="s">
        <v>35</v>
      </c>
      <c r="B326">
        <v>1.2632643303945001E+18</v>
      </c>
      <c r="C326" t="s">
        <v>36</v>
      </c>
      <c r="D326" t="s">
        <v>37</v>
      </c>
      <c r="E326" s="1">
        <v>43972.016909722224</v>
      </c>
      <c r="F326" s="1">
        <v>43971.725243055553</v>
      </c>
      <c r="G326" t="s">
        <v>1006</v>
      </c>
      <c r="H326" s="4" t="s">
        <v>1155</v>
      </c>
      <c r="I326" t="s">
        <v>1007</v>
      </c>
      <c r="J326" t="s">
        <v>1008</v>
      </c>
      <c r="K326" t="s">
        <v>1009</v>
      </c>
      <c r="N326" t="b">
        <v>0</v>
      </c>
      <c r="O326">
        <v>0</v>
      </c>
      <c r="P326">
        <v>348</v>
      </c>
      <c r="Q326">
        <v>391</v>
      </c>
      <c r="R326">
        <v>14780</v>
      </c>
      <c r="AC326" t="s">
        <v>56</v>
      </c>
      <c r="AD326" t="s">
        <v>43</v>
      </c>
      <c r="AE326" t="b">
        <v>0</v>
      </c>
      <c r="AF326" t="s">
        <v>44</v>
      </c>
      <c r="AG326" t="s">
        <v>45</v>
      </c>
      <c r="AH326" t="s">
        <v>46</v>
      </c>
      <c r="AI326" t="s">
        <v>47</v>
      </c>
    </row>
    <row r="327" spans="1:35" x14ac:dyDescent="0.2">
      <c r="A327" t="s">
        <v>35</v>
      </c>
      <c r="B327">
        <v>1.2649922989216399E+18</v>
      </c>
      <c r="C327" t="s">
        <v>36</v>
      </c>
      <c r="D327" t="s">
        <v>37</v>
      </c>
      <c r="E327" s="1">
        <v>43976.785196759258</v>
      </c>
      <c r="F327" s="1">
        <v>43976.493530092594</v>
      </c>
      <c r="G327" t="s">
        <v>1010</v>
      </c>
      <c r="H327" s="4" t="s">
        <v>1156</v>
      </c>
      <c r="I327" t="s">
        <v>1011</v>
      </c>
      <c r="J327" t="s">
        <v>1012</v>
      </c>
      <c r="K327" t="s">
        <v>1013</v>
      </c>
      <c r="N327" t="b">
        <v>0</v>
      </c>
      <c r="O327">
        <v>0</v>
      </c>
      <c r="P327">
        <v>1244</v>
      </c>
      <c r="Q327">
        <v>1107</v>
      </c>
      <c r="R327">
        <v>1296</v>
      </c>
      <c r="AC327" t="s">
        <v>49</v>
      </c>
      <c r="AD327" t="s">
        <v>43</v>
      </c>
      <c r="AE327" t="b">
        <v>0</v>
      </c>
      <c r="AF327" t="s">
        <v>44</v>
      </c>
      <c r="AG327" t="s">
        <v>45</v>
      </c>
      <c r="AH327" t="s">
        <v>46</v>
      </c>
      <c r="AI327" t="s">
        <v>47</v>
      </c>
    </row>
    <row r="328" spans="1:35" x14ac:dyDescent="0.2">
      <c r="A328" t="s">
        <v>35</v>
      </c>
      <c r="B328">
        <v>1.2633945059919601E+18</v>
      </c>
      <c r="C328" t="s">
        <v>36</v>
      </c>
      <c r="D328" t="s">
        <v>37</v>
      </c>
      <c r="E328" s="1">
        <v>43972.376122685186</v>
      </c>
      <c r="F328" s="1">
        <v>43972.084456018521</v>
      </c>
      <c r="G328" t="s">
        <v>1014</v>
      </c>
      <c r="H328" s="4" t="s">
        <v>1157</v>
      </c>
      <c r="I328" t="s">
        <v>146</v>
      </c>
      <c r="J328" t="s">
        <v>147</v>
      </c>
      <c r="K328" t="s">
        <v>41</v>
      </c>
      <c r="N328" t="b">
        <v>0</v>
      </c>
      <c r="O328">
        <v>0</v>
      </c>
      <c r="P328">
        <v>503</v>
      </c>
      <c r="Q328">
        <v>716</v>
      </c>
      <c r="R328">
        <v>16728</v>
      </c>
      <c r="AC328" t="s">
        <v>56</v>
      </c>
      <c r="AD328" t="s">
        <v>43</v>
      </c>
      <c r="AE328" t="b">
        <v>0</v>
      </c>
      <c r="AF328" t="s">
        <v>44</v>
      </c>
      <c r="AG328" t="s">
        <v>45</v>
      </c>
      <c r="AH328" t="s">
        <v>46</v>
      </c>
      <c r="AI328" t="s">
        <v>47</v>
      </c>
    </row>
    <row r="329" spans="1:35" x14ac:dyDescent="0.2">
      <c r="A329" t="s">
        <v>35</v>
      </c>
      <c r="B329">
        <v>1.26694320922722E+18</v>
      </c>
      <c r="C329" t="s">
        <v>36</v>
      </c>
      <c r="D329" t="s">
        <v>37</v>
      </c>
      <c r="E329" s="1">
        <v>43982.168680555558</v>
      </c>
      <c r="F329" s="1">
        <v>43981.877013888887</v>
      </c>
      <c r="G329" t="s">
        <v>1015</v>
      </c>
      <c r="H329" s="4" t="s">
        <v>1155</v>
      </c>
      <c r="I329" t="s">
        <v>1016</v>
      </c>
      <c r="J329" t="s">
        <v>1017</v>
      </c>
      <c r="K329" t="s">
        <v>41</v>
      </c>
      <c r="N329" t="b">
        <v>0</v>
      </c>
      <c r="O329">
        <v>0</v>
      </c>
      <c r="P329">
        <v>44</v>
      </c>
      <c r="Q329">
        <v>223</v>
      </c>
      <c r="R329">
        <v>353</v>
      </c>
      <c r="AC329" t="s">
        <v>42</v>
      </c>
      <c r="AD329" t="s">
        <v>43</v>
      </c>
      <c r="AE329" t="b">
        <v>0</v>
      </c>
      <c r="AF329" t="s">
        <v>44</v>
      </c>
      <c r="AG329" t="s">
        <v>45</v>
      </c>
      <c r="AH329" t="s">
        <v>46</v>
      </c>
      <c r="AI329" t="s">
        <v>47</v>
      </c>
    </row>
    <row r="330" spans="1:35" x14ac:dyDescent="0.2">
      <c r="A330" t="s">
        <v>35</v>
      </c>
      <c r="B330">
        <v>1.2632373535413E+18</v>
      </c>
      <c r="C330" t="s">
        <v>36</v>
      </c>
      <c r="D330" t="s">
        <v>37</v>
      </c>
      <c r="E330" s="1">
        <v>43971.942465277774</v>
      </c>
      <c r="F330" s="1">
        <v>43971.65079861111</v>
      </c>
      <c r="G330" t="s">
        <v>1018</v>
      </c>
      <c r="H330" s="4" t="s">
        <v>1156</v>
      </c>
      <c r="I330" t="s">
        <v>1019</v>
      </c>
      <c r="J330" t="s">
        <v>1019</v>
      </c>
      <c r="K330" t="s">
        <v>1020</v>
      </c>
      <c r="N330" t="b">
        <v>0</v>
      </c>
      <c r="O330">
        <v>0</v>
      </c>
      <c r="P330">
        <v>170</v>
      </c>
      <c r="Q330">
        <v>168</v>
      </c>
      <c r="R330">
        <v>11496</v>
      </c>
      <c r="AC330" t="s">
        <v>49</v>
      </c>
      <c r="AD330" t="s">
        <v>43</v>
      </c>
      <c r="AE330" t="b">
        <v>0</v>
      </c>
      <c r="AF330" t="s">
        <v>44</v>
      </c>
      <c r="AG330" t="s">
        <v>45</v>
      </c>
      <c r="AH330" t="s">
        <v>46</v>
      </c>
      <c r="AI330" t="s">
        <v>47</v>
      </c>
    </row>
    <row r="331" spans="1:35" x14ac:dyDescent="0.2">
      <c r="A331" t="s">
        <v>35</v>
      </c>
      <c r="B331">
        <v>1.26326894545842E+18</v>
      </c>
      <c r="C331" t="s">
        <v>36</v>
      </c>
      <c r="D331" t="s">
        <v>37</v>
      </c>
      <c r="E331" s="1">
        <v>43972.029641203706</v>
      </c>
      <c r="F331" s="1">
        <v>43971.737974537034</v>
      </c>
      <c r="G331" t="s">
        <v>318</v>
      </c>
      <c r="H331" s="4" t="s">
        <v>1158</v>
      </c>
      <c r="I331" t="s">
        <v>319</v>
      </c>
      <c r="J331" t="s">
        <v>319</v>
      </c>
      <c r="K331" t="s">
        <v>41</v>
      </c>
      <c r="N331" t="b">
        <v>0</v>
      </c>
      <c r="O331">
        <v>0</v>
      </c>
      <c r="P331">
        <v>110</v>
      </c>
      <c r="Q331">
        <v>269</v>
      </c>
      <c r="R331">
        <v>11313</v>
      </c>
      <c r="AC331" t="s">
        <v>49</v>
      </c>
      <c r="AD331" t="s">
        <v>43</v>
      </c>
      <c r="AE331" t="b">
        <v>0</v>
      </c>
      <c r="AF331" t="s">
        <v>44</v>
      </c>
      <c r="AG331" t="s">
        <v>45</v>
      </c>
      <c r="AH331" t="s">
        <v>46</v>
      </c>
      <c r="AI331" t="s">
        <v>47</v>
      </c>
    </row>
    <row r="332" spans="1:35" x14ac:dyDescent="0.2">
      <c r="A332" t="s">
        <v>35</v>
      </c>
      <c r="B332">
        <v>1.26791558489473E+18</v>
      </c>
      <c r="C332" t="s">
        <v>36</v>
      </c>
      <c r="D332" t="s">
        <v>37</v>
      </c>
      <c r="E332" s="1">
        <v>43984.851921296293</v>
      </c>
      <c r="F332" s="1">
        <v>43984.560254629629</v>
      </c>
      <c r="G332" t="s">
        <v>1021</v>
      </c>
      <c r="H332" s="4" t="s">
        <v>1158</v>
      </c>
      <c r="I332" t="s">
        <v>163</v>
      </c>
      <c r="J332" t="s">
        <v>1022</v>
      </c>
      <c r="K332" t="s">
        <v>113</v>
      </c>
      <c r="N332" t="b">
        <v>0</v>
      </c>
      <c r="O332">
        <v>0</v>
      </c>
      <c r="P332">
        <v>527</v>
      </c>
      <c r="Q332">
        <v>517</v>
      </c>
      <c r="R332">
        <v>76857</v>
      </c>
      <c r="AC332" t="s">
        <v>42</v>
      </c>
      <c r="AD332" t="s">
        <v>43</v>
      </c>
      <c r="AE332" t="b">
        <v>0</v>
      </c>
      <c r="AF332" t="s">
        <v>44</v>
      </c>
      <c r="AG332" t="s">
        <v>45</v>
      </c>
      <c r="AH332" t="s">
        <v>46</v>
      </c>
      <c r="AI332" t="s">
        <v>47</v>
      </c>
    </row>
    <row r="333" spans="1:35" x14ac:dyDescent="0.2">
      <c r="A333" t="s">
        <v>35</v>
      </c>
      <c r="B333">
        <v>1.2657246575560399E+18</v>
      </c>
      <c r="C333" t="s">
        <v>52</v>
      </c>
      <c r="D333" t="s">
        <v>37</v>
      </c>
      <c r="E333" s="1">
        <v>43978.806122685186</v>
      </c>
      <c r="F333" s="1">
        <v>43978.514456018522</v>
      </c>
      <c r="G333" t="s">
        <v>1023</v>
      </c>
      <c r="H333" s="4" t="s">
        <v>1158</v>
      </c>
      <c r="I333" t="s">
        <v>1024</v>
      </c>
      <c r="J333" t="s">
        <v>1025</v>
      </c>
      <c r="K333" t="s">
        <v>41</v>
      </c>
      <c r="N333" t="b">
        <v>0</v>
      </c>
      <c r="O333">
        <v>0</v>
      </c>
      <c r="P333">
        <v>229</v>
      </c>
      <c r="Q333">
        <v>308</v>
      </c>
      <c r="R333">
        <v>1278</v>
      </c>
      <c r="AC333" t="s">
        <v>42</v>
      </c>
      <c r="AD333" t="s">
        <v>43</v>
      </c>
      <c r="AE333" t="b">
        <v>0</v>
      </c>
      <c r="AF333" t="s">
        <v>44</v>
      </c>
      <c r="AG333" t="s">
        <v>45</v>
      </c>
      <c r="AH333" t="s">
        <v>46</v>
      </c>
      <c r="AI333" t="s">
        <v>47</v>
      </c>
    </row>
    <row r="334" spans="1:35" x14ac:dyDescent="0.2">
      <c r="A334" t="s">
        <v>35</v>
      </c>
      <c r="B334">
        <v>1.2679482120960901E+18</v>
      </c>
      <c r="C334" t="s">
        <v>36</v>
      </c>
      <c r="D334" t="s">
        <v>37</v>
      </c>
      <c r="E334" s="1">
        <v>43984.94195601852</v>
      </c>
      <c r="F334" s="1">
        <v>43984.650289351855</v>
      </c>
      <c r="G334" t="s">
        <v>1026</v>
      </c>
      <c r="H334" s="4" t="s">
        <v>1156</v>
      </c>
      <c r="I334" t="s">
        <v>336</v>
      </c>
      <c r="J334" t="s">
        <v>337</v>
      </c>
      <c r="K334" t="s">
        <v>78</v>
      </c>
      <c r="N334" t="b">
        <v>0</v>
      </c>
      <c r="O334">
        <v>0</v>
      </c>
      <c r="P334">
        <v>23</v>
      </c>
      <c r="Q334">
        <v>92</v>
      </c>
      <c r="R334">
        <v>669</v>
      </c>
      <c r="AC334" t="s">
        <v>42</v>
      </c>
      <c r="AD334" t="s">
        <v>43</v>
      </c>
      <c r="AE334" t="b">
        <v>0</v>
      </c>
      <c r="AF334" t="s">
        <v>44</v>
      </c>
      <c r="AG334" t="s">
        <v>45</v>
      </c>
      <c r="AH334" t="s">
        <v>46</v>
      </c>
      <c r="AI334" t="s">
        <v>47</v>
      </c>
    </row>
    <row r="335" spans="1:35" x14ac:dyDescent="0.2">
      <c r="A335" t="s">
        <v>35</v>
      </c>
      <c r="B335">
        <v>1.27166775286909E+18</v>
      </c>
      <c r="C335" t="s">
        <v>36</v>
      </c>
      <c r="D335" t="s">
        <v>37</v>
      </c>
      <c r="E335" s="1">
        <v>43995.205937500003</v>
      </c>
      <c r="F335" s="1">
        <v>43994.914270833331</v>
      </c>
      <c r="G335" t="s">
        <v>1027</v>
      </c>
      <c r="H335" s="4" t="s">
        <v>1156</v>
      </c>
      <c r="I335" t="s">
        <v>1028</v>
      </c>
      <c r="J335" t="s">
        <v>1029</v>
      </c>
      <c r="K335" t="s">
        <v>41</v>
      </c>
      <c r="N335" t="b">
        <v>0</v>
      </c>
      <c r="O335">
        <v>0</v>
      </c>
      <c r="P335">
        <v>960</v>
      </c>
      <c r="Q335">
        <v>1286</v>
      </c>
      <c r="R335">
        <v>27845</v>
      </c>
      <c r="AC335" t="s">
        <v>82</v>
      </c>
      <c r="AD335" t="s">
        <v>43</v>
      </c>
      <c r="AE335" t="b">
        <v>0</v>
      </c>
      <c r="AF335" t="s">
        <v>44</v>
      </c>
      <c r="AG335" t="s">
        <v>45</v>
      </c>
      <c r="AH335" t="s">
        <v>46</v>
      </c>
      <c r="AI335" t="s">
        <v>47</v>
      </c>
    </row>
    <row r="336" spans="1:35" x14ac:dyDescent="0.2">
      <c r="A336" t="s">
        <v>35</v>
      </c>
      <c r="B336">
        <v>1.26429592014274E+18</v>
      </c>
      <c r="C336" t="s">
        <v>36</v>
      </c>
      <c r="D336" t="s">
        <v>37</v>
      </c>
      <c r="E336" s="1">
        <v>43974.863553240742</v>
      </c>
      <c r="F336" s="1">
        <v>43974.571886574071</v>
      </c>
      <c r="G336" t="s">
        <v>1030</v>
      </c>
      <c r="H336" s="4" t="s">
        <v>1158</v>
      </c>
      <c r="I336" t="s">
        <v>79</v>
      </c>
      <c r="J336" t="s">
        <v>80</v>
      </c>
      <c r="K336" t="s">
        <v>81</v>
      </c>
      <c r="M336" t="s">
        <v>170</v>
      </c>
      <c r="N336" t="b">
        <v>0</v>
      </c>
      <c r="O336">
        <v>0</v>
      </c>
      <c r="P336">
        <v>580</v>
      </c>
      <c r="Q336">
        <v>769</v>
      </c>
      <c r="R336">
        <v>71888</v>
      </c>
      <c r="AC336" t="s">
        <v>82</v>
      </c>
      <c r="AD336" t="s">
        <v>43</v>
      </c>
      <c r="AE336" t="b">
        <v>0</v>
      </c>
      <c r="AF336" t="s">
        <v>44</v>
      </c>
      <c r="AG336" t="s">
        <v>45</v>
      </c>
      <c r="AH336" t="s">
        <v>46</v>
      </c>
      <c r="AI336" t="s">
        <v>47</v>
      </c>
    </row>
    <row r="337" spans="1:36" x14ac:dyDescent="0.2">
      <c r="A337" t="s">
        <v>35</v>
      </c>
      <c r="B337">
        <v>1.2626025187285399E+18</v>
      </c>
      <c r="C337" t="s">
        <v>36</v>
      </c>
      <c r="D337" t="s">
        <v>37</v>
      </c>
      <c r="E337" s="1">
        <v>43970.190659722219</v>
      </c>
      <c r="F337" s="1">
        <v>43969.898993055554</v>
      </c>
      <c r="G337" t="s">
        <v>1031</v>
      </c>
      <c r="H337" s="4" t="s">
        <v>1155</v>
      </c>
      <c r="I337" t="s">
        <v>1032</v>
      </c>
      <c r="J337" t="s">
        <v>1033</v>
      </c>
      <c r="K337" t="s">
        <v>41</v>
      </c>
      <c r="N337" t="b">
        <v>0</v>
      </c>
      <c r="O337">
        <v>0</v>
      </c>
      <c r="P337">
        <v>292</v>
      </c>
      <c r="Q337">
        <v>196</v>
      </c>
      <c r="R337">
        <v>7183</v>
      </c>
      <c r="AC337" t="s">
        <v>42</v>
      </c>
      <c r="AD337" t="s">
        <v>43</v>
      </c>
      <c r="AE337" t="b">
        <v>0</v>
      </c>
      <c r="AF337" t="s">
        <v>44</v>
      </c>
      <c r="AG337" t="s">
        <v>45</v>
      </c>
      <c r="AH337" t="s">
        <v>46</v>
      </c>
      <c r="AI337" t="s">
        <v>47</v>
      </c>
    </row>
    <row r="338" spans="1:36" x14ac:dyDescent="0.2">
      <c r="A338" t="s">
        <v>35</v>
      </c>
      <c r="B338">
        <v>1.2643049834633999E+18</v>
      </c>
      <c r="C338" t="s">
        <v>36</v>
      </c>
      <c r="D338" t="s">
        <v>37</v>
      </c>
      <c r="E338" s="1">
        <v>43974.888564814813</v>
      </c>
      <c r="F338" s="1">
        <v>43974.596898148149</v>
      </c>
      <c r="G338" t="s">
        <v>1034</v>
      </c>
      <c r="H338" s="4" t="s">
        <v>1155</v>
      </c>
      <c r="I338" t="s">
        <v>1035</v>
      </c>
      <c r="J338" t="s">
        <v>1036</v>
      </c>
      <c r="K338" t="s">
        <v>41</v>
      </c>
      <c r="N338" t="b">
        <v>0</v>
      </c>
      <c r="O338">
        <v>0</v>
      </c>
      <c r="P338">
        <v>6021</v>
      </c>
      <c r="Q338">
        <v>4829</v>
      </c>
      <c r="R338">
        <v>50685</v>
      </c>
      <c r="AC338" t="s">
        <v>56</v>
      </c>
      <c r="AD338" t="s">
        <v>43</v>
      </c>
      <c r="AE338" t="b">
        <v>0</v>
      </c>
      <c r="AF338" t="s">
        <v>44</v>
      </c>
      <c r="AG338" t="s">
        <v>45</v>
      </c>
      <c r="AH338" t="s">
        <v>46</v>
      </c>
      <c r="AI338" t="s">
        <v>47</v>
      </c>
    </row>
    <row r="339" spans="1:36" x14ac:dyDescent="0.2">
      <c r="A339" t="s">
        <v>35</v>
      </c>
      <c r="B339">
        <v>1.26277874025951E+18</v>
      </c>
      <c r="C339" t="s">
        <v>36</v>
      </c>
      <c r="D339" t="s">
        <v>37</v>
      </c>
      <c r="E339" s="1">
        <v>43970.676932870374</v>
      </c>
      <c r="F339" s="1">
        <v>43970.385266203702</v>
      </c>
      <c r="G339" t="s">
        <v>1037</v>
      </c>
      <c r="H339" s="4" t="s">
        <v>1156</v>
      </c>
      <c r="I339" t="s">
        <v>1038</v>
      </c>
      <c r="J339" t="s">
        <v>1039</v>
      </c>
      <c r="K339" t="s">
        <v>41</v>
      </c>
      <c r="N339" t="b">
        <v>0</v>
      </c>
      <c r="O339">
        <v>0</v>
      </c>
      <c r="P339">
        <v>237</v>
      </c>
      <c r="Q339">
        <v>497</v>
      </c>
      <c r="R339">
        <v>1933</v>
      </c>
      <c r="AC339" t="s">
        <v>56</v>
      </c>
      <c r="AD339" t="s">
        <v>43</v>
      </c>
      <c r="AE339" t="b">
        <v>0</v>
      </c>
      <c r="AF339" t="s">
        <v>44</v>
      </c>
      <c r="AG339" t="s">
        <v>45</v>
      </c>
      <c r="AH339" t="s">
        <v>46</v>
      </c>
      <c r="AI339" t="s">
        <v>47</v>
      </c>
    </row>
    <row r="340" spans="1:36" x14ac:dyDescent="0.2">
      <c r="A340" t="s">
        <v>35</v>
      </c>
      <c r="B340">
        <v>1.2624812267549599E+18</v>
      </c>
      <c r="C340" t="s">
        <v>36</v>
      </c>
      <c r="D340" t="s">
        <v>37</v>
      </c>
      <c r="E340" s="1">
        <v>43969.855949074074</v>
      </c>
      <c r="F340" s="1">
        <v>43969.564282407409</v>
      </c>
      <c r="G340" t="s">
        <v>1040</v>
      </c>
      <c r="H340" s="4" t="s">
        <v>1158</v>
      </c>
      <c r="I340" t="s">
        <v>1041</v>
      </c>
      <c r="J340" t="s">
        <v>1042</v>
      </c>
      <c r="K340" t="s">
        <v>41</v>
      </c>
      <c r="N340" t="b">
        <v>0</v>
      </c>
      <c r="O340">
        <v>0</v>
      </c>
      <c r="P340">
        <v>400</v>
      </c>
      <c r="Q340">
        <v>1044</v>
      </c>
      <c r="R340">
        <v>913</v>
      </c>
      <c r="AC340" t="s">
        <v>42</v>
      </c>
      <c r="AD340" t="s">
        <v>43</v>
      </c>
      <c r="AE340" t="b">
        <v>0</v>
      </c>
      <c r="AF340" t="s">
        <v>44</v>
      </c>
      <c r="AG340" t="s">
        <v>45</v>
      </c>
      <c r="AH340" t="s">
        <v>46</v>
      </c>
      <c r="AI340" t="s">
        <v>47</v>
      </c>
    </row>
    <row r="341" spans="1:36" x14ac:dyDescent="0.2">
      <c r="A341" t="s">
        <v>35</v>
      </c>
      <c r="B341">
        <v>1.2625691344762501E+18</v>
      </c>
      <c r="C341" t="s">
        <v>36</v>
      </c>
      <c r="D341" t="s">
        <v>37</v>
      </c>
      <c r="E341" s="1">
        <v>43970.098530092589</v>
      </c>
      <c r="F341" s="1">
        <v>43969.806863425925</v>
      </c>
      <c r="G341" t="s">
        <v>1043</v>
      </c>
      <c r="H341" s="4" t="s">
        <v>1158</v>
      </c>
      <c r="I341" t="s">
        <v>1044</v>
      </c>
      <c r="J341" t="s">
        <v>1045</v>
      </c>
      <c r="K341" t="s">
        <v>1046</v>
      </c>
      <c r="N341" t="b">
        <v>0</v>
      </c>
      <c r="O341">
        <v>0</v>
      </c>
      <c r="P341">
        <v>567</v>
      </c>
      <c r="Q341">
        <v>313</v>
      </c>
      <c r="R341">
        <v>35751</v>
      </c>
      <c r="AC341" t="s">
        <v>49</v>
      </c>
      <c r="AD341" t="s">
        <v>43</v>
      </c>
      <c r="AE341" t="b">
        <v>0</v>
      </c>
      <c r="AF341" t="s">
        <v>44</v>
      </c>
      <c r="AG341" t="s">
        <v>45</v>
      </c>
      <c r="AH341" t="s">
        <v>46</v>
      </c>
      <c r="AI341" t="s">
        <v>47</v>
      </c>
    </row>
    <row r="342" spans="1:36" x14ac:dyDescent="0.2">
      <c r="A342" t="s">
        <v>35</v>
      </c>
      <c r="B342">
        <v>1.2704502182285701E+18</v>
      </c>
      <c r="C342" t="s">
        <v>1047</v>
      </c>
      <c r="D342" t="s">
        <v>37</v>
      </c>
      <c r="E342" s="1">
        <v>43991.846180555556</v>
      </c>
      <c r="F342" s="1">
        <v>43991.554513888892</v>
      </c>
      <c r="G342" t="s">
        <v>1048</v>
      </c>
      <c r="H342" s="4" t="s">
        <v>1155</v>
      </c>
      <c r="I342" t="s">
        <v>1049</v>
      </c>
      <c r="J342" t="s">
        <v>1050</v>
      </c>
      <c r="K342" t="s">
        <v>1051</v>
      </c>
      <c r="N342" t="b">
        <v>0</v>
      </c>
      <c r="O342">
        <v>0</v>
      </c>
      <c r="P342">
        <v>48</v>
      </c>
      <c r="Q342">
        <v>80</v>
      </c>
      <c r="R342">
        <v>3025</v>
      </c>
      <c r="AC342" t="s">
        <v>42</v>
      </c>
      <c r="AD342" t="s">
        <v>43</v>
      </c>
      <c r="AE342" t="b">
        <v>0</v>
      </c>
      <c r="AF342" t="s">
        <v>44</v>
      </c>
      <c r="AG342" t="s">
        <v>45</v>
      </c>
      <c r="AH342" t="s">
        <v>46</v>
      </c>
      <c r="AI342" t="s">
        <v>47</v>
      </c>
    </row>
    <row r="343" spans="1:36" x14ac:dyDescent="0.2">
      <c r="A343" t="s">
        <v>35</v>
      </c>
      <c r="B343">
        <v>1.2620663583149199E+18</v>
      </c>
      <c r="C343" t="s">
        <v>36</v>
      </c>
      <c r="D343" t="s">
        <v>37</v>
      </c>
      <c r="E343" s="1">
        <v>43968.711134259262</v>
      </c>
      <c r="F343" s="1">
        <v>43968.41946759259</v>
      </c>
      <c r="G343" t="s">
        <v>1052</v>
      </c>
      <c r="H343" s="4" t="s">
        <v>1156</v>
      </c>
      <c r="I343" t="s">
        <v>731</v>
      </c>
      <c r="J343" t="s">
        <v>732</v>
      </c>
      <c r="K343" t="s">
        <v>78</v>
      </c>
      <c r="N343" t="b">
        <v>0</v>
      </c>
      <c r="O343">
        <v>0</v>
      </c>
      <c r="P343">
        <v>8</v>
      </c>
      <c r="Q343">
        <v>59</v>
      </c>
      <c r="R343">
        <v>1047</v>
      </c>
      <c r="AC343" t="s">
        <v>42</v>
      </c>
      <c r="AD343" t="s">
        <v>43</v>
      </c>
      <c r="AE343" t="b">
        <v>0</v>
      </c>
      <c r="AF343" t="s">
        <v>44</v>
      </c>
      <c r="AG343" t="s">
        <v>45</v>
      </c>
      <c r="AH343" t="s">
        <v>46</v>
      </c>
      <c r="AI343" t="s">
        <v>47</v>
      </c>
    </row>
    <row r="344" spans="1:36" x14ac:dyDescent="0.2">
      <c r="A344" t="s">
        <v>35</v>
      </c>
      <c r="B344">
        <v>1.26497118121761E+18</v>
      </c>
      <c r="C344" t="s">
        <v>36</v>
      </c>
      <c r="D344" t="s">
        <v>37</v>
      </c>
      <c r="E344" s="1">
        <v>43976.726921296293</v>
      </c>
      <c r="F344" s="1">
        <v>43976.435254629629</v>
      </c>
      <c r="G344" t="s">
        <v>1053</v>
      </c>
      <c r="H344" s="4" t="s">
        <v>1155</v>
      </c>
      <c r="I344" t="s">
        <v>1054</v>
      </c>
      <c r="J344" t="s">
        <v>1055</v>
      </c>
      <c r="K344" t="s">
        <v>41</v>
      </c>
      <c r="N344" t="b">
        <v>0</v>
      </c>
      <c r="O344">
        <v>0</v>
      </c>
      <c r="P344">
        <v>17</v>
      </c>
      <c r="Q344">
        <v>104</v>
      </c>
      <c r="R344">
        <v>2215</v>
      </c>
      <c r="AC344" t="s">
        <v>56</v>
      </c>
      <c r="AD344" t="s">
        <v>43</v>
      </c>
      <c r="AE344" t="b">
        <v>0</v>
      </c>
      <c r="AF344" t="s">
        <v>44</v>
      </c>
      <c r="AG344" t="s">
        <v>45</v>
      </c>
      <c r="AH344" t="s">
        <v>46</v>
      </c>
      <c r="AI344" t="s">
        <v>47</v>
      </c>
    </row>
    <row r="345" spans="1:36" x14ac:dyDescent="0.2">
      <c r="A345" t="s">
        <v>35</v>
      </c>
      <c r="B345">
        <v>1.2624542832758799E+18</v>
      </c>
      <c r="C345" t="s">
        <v>36</v>
      </c>
      <c r="D345" t="s">
        <v>37</v>
      </c>
      <c r="E345" s="1">
        <v>43969.781608796293</v>
      </c>
      <c r="F345" s="1">
        <v>43969.489942129629</v>
      </c>
      <c r="G345" t="s">
        <v>307</v>
      </c>
      <c r="H345" s="4" t="s">
        <v>1158</v>
      </c>
      <c r="I345" t="s">
        <v>308</v>
      </c>
      <c r="J345" t="s">
        <v>309</v>
      </c>
      <c r="K345" t="s">
        <v>69</v>
      </c>
      <c r="M345" t="s">
        <v>310</v>
      </c>
      <c r="N345" t="b">
        <v>0</v>
      </c>
      <c r="O345">
        <v>0</v>
      </c>
      <c r="P345">
        <v>27</v>
      </c>
      <c r="Q345">
        <v>60</v>
      </c>
      <c r="R345">
        <v>396</v>
      </c>
      <c r="AC345" t="s">
        <v>49</v>
      </c>
      <c r="AD345" t="s">
        <v>43</v>
      </c>
      <c r="AE345" t="b">
        <v>0</v>
      </c>
      <c r="AF345" t="s">
        <v>44</v>
      </c>
      <c r="AG345" t="s">
        <v>45</v>
      </c>
      <c r="AH345" t="s">
        <v>46</v>
      </c>
      <c r="AI345" t="s">
        <v>47</v>
      </c>
    </row>
    <row r="346" spans="1:36" x14ac:dyDescent="0.2">
      <c r="A346" t="s">
        <v>35</v>
      </c>
      <c r="B346">
        <v>1.2669283313304399E+18</v>
      </c>
      <c r="C346" t="s">
        <v>36</v>
      </c>
      <c r="D346" t="s">
        <v>37</v>
      </c>
      <c r="E346" s="1">
        <v>43982.127627314818</v>
      </c>
      <c r="F346" s="1">
        <v>43981.835960648146</v>
      </c>
      <c r="G346" t="s">
        <v>1056</v>
      </c>
      <c r="H346" s="4" t="s">
        <v>1156</v>
      </c>
      <c r="I346" t="s">
        <v>157</v>
      </c>
      <c r="J346" t="s">
        <v>166</v>
      </c>
      <c r="K346" t="s">
        <v>156</v>
      </c>
      <c r="N346" t="b">
        <v>0</v>
      </c>
      <c r="O346">
        <v>0</v>
      </c>
      <c r="P346">
        <v>169</v>
      </c>
      <c r="Q346">
        <v>272</v>
      </c>
      <c r="R346">
        <v>3886</v>
      </c>
      <c r="AC346" t="s">
        <v>49</v>
      </c>
      <c r="AD346" t="s">
        <v>43</v>
      </c>
      <c r="AE346" t="b">
        <v>0</v>
      </c>
      <c r="AF346" t="s">
        <v>44</v>
      </c>
      <c r="AG346" t="s">
        <v>45</v>
      </c>
      <c r="AH346" t="s">
        <v>46</v>
      </c>
      <c r="AI346" t="s">
        <v>47</v>
      </c>
    </row>
    <row r="347" spans="1:36" x14ac:dyDescent="0.2">
      <c r="A347" t="s">
        <v>35</v>
      </c>
      <c r="B347">
        <v>1.26565199982915E+18</v>
      </c>
      <c r="C347" t="s">
        <v>36</v>
      </c>
      <c r="D347" t="s">
        <v>37</v>
      </c>
      <c r="E347" s="1">
        <v>43978.605624999997</v>
      </c>
      <c r="F347" s="1">
        <v>43978.313958333332</v>
      </c>
      <c r="G347" t="s">
        <v>1057</v>
      </c>
      <c r="H347" s="4" t="s">
        <v>1157</v>
      </c>
      <c r="I347" t="s">
        <v>1058</v>
      </c>
      <c r="J347" t="s">
        <v>1059</v>
      </c>
      <c r="K347" t="s">
        <v>1060</v>
      </c>
      <c r="N347" t="b">
        <v>0</v>
      </c>
      <c r="O347">
        <v>0</v>
      </c>
      <c r="P347">
        <v>3438</v>
      </c>
      <c r="Q347">
        <v>4960</v>
      </c>
      <c r="R347">
        <v>24407</v>
      </c>
      <c r="AC347" t="s">
        <v>42</v>
      </c>
      <c r="AD347" t="s">
        <v>43</v>
      </c>
      <c r="AE347" t="b">
        <v>0</v>
      </c>
      <c r="AF347" t="s">
        <v>44</v>
      </c>
      <c r="AG347" t="s">
        <v>45</v>
      </c>
      <c r="AH347" t="s">
        <v>46</v>
      </c>
      <c r="AI347" t="s">
        <v>47</v>
      </c>
    </row>
    <row r="348" spans="1:36" x14ac:dyDescent="0.2">
      <c r="A348" t="s">
        <v>35</v>
      </c>
      <c r="B348">
        <v>1.2620931446292401E+18</v>
      </c>
      <c r="C348" t="s">
        <v>36</v>
      </c>
      <c r="D348" t="s">
        <v>37</v>
      </c>
      <c r="E348" s="1">
        <v>43968.785046296296</v>
      </c>
      <c r="F348" s="1">
        <v>43968.493379629632</v>
      </c>
      <c r="G348" t="s">
        <v>222</v>
      </c>
      <c r="H348" s="4" t="s">
        <v>1158</v>
      </c>
      <c r="I348" t="s">
        <v>152</v>
      </c>
      <c r="J348" t="s">
        <v>153</v>
      </c>
      <c r="K348" t="s">
        <v>41</v>
      </c>
      <c r="N348" t="b">
        <v>0</v>
      </c>
      <c r="O348">
        <v>0</v>
      </c>
      <c r="P348">
        <v>22</v>
      </c>
      <c r="Q348">
        <v>109</v>
      </c>
      <c r="R348">
        <v>2210</v>
      </c>
      <c r="AC348" t="s">
        <v>42</v>
      </c>
      <c r="AD348" t="s">
        <v>43</v>
      </c>
      <c r="AE348" t="b">
        <v>0</v>
      </c>
      <c r="AF348" t="s">
        <v>44</v>
      </c>
      <c r="AG348" t="s">
        <v>45</v>
      </c>
      <c r="AH348" t="s">
        <v>46</v>
      </c>
      <c r="AI348" t="s">
        <v>47</v>
      </c>
    </row>
    <row r="349" spans="1:36" x14ac:dyDescent="0.2">
      <c r="A349" t="s">
        <v>35</v>
      </c>
      <c r="B349">
        <v>1.26247231435809E+18</v>
      </c>
      <c r="C349" t="s">
        <v>36</v>
      </c>
      <c r="D349" t="s">
        <v>37</v>
      </c>
      <c r="E349" s="1">
        <v>43969.831365740742</v>
      </c>
      <c r="F349" s="1">
        <v>43969.539699074077</v>
      </c>
      <c r="G349" t="s">
        <v>168</v>
      </c>
      <c r="H349" s="4" t="s">
        <v>1156</v>
      </c>
      <c r="I349" t="s">
        <v>73</v>
      </c>
      <c r="J349" t="s">
        <v>74</v>
      </c>
      <c r="K349" t="s">
        <v>75</v>
      </c>
      <c r="M349" t="s">
        <v>169</v>
      </c>
      <c r="N349" t="b">
        <v>0</v>
      </c>
      <c r="O349">
        <v>0</v>
      </c>
      <c r="P349">
        <v>1698</v>
      </c>
      <c r="Q349">
        <v>5003</v>
      </c>
      <c r="R349">
        <v>22353</v>
      </c>
      <c r="AC349" t="s">
        <v>49</v>
      </c>
      <c r="AD349" t="s">
        <v>43</v>
      </c>
      <c r="AE349" t="b">
        <v>0</v>
      </c>
      <c r="AF349" t="s">
        <v>44</v>
      </c>
      <c r="AG349" t="s">
        <v>45</v>
      </c>
      <c r="AH349" t="s">
        <v>46</v>
      </c>
      <c r="AI349" t="s">
        <v>47</v>
      </c>
    </row>
    <row r="350" spans="1:36" x14ac:dyDescent="0.2">
      <c r="A350" t="s">
        <v>35</v>
      </c>
      <c r="B350">
        <v>1.26533026031437E+18</v>
      </c>
      <c r="C350" t="s">
        <v>36</v>
      </c>
      <c r="D350" t="s">
        <v>37</v>
      </c>
      <c r="E350" s="1">
        <v>43977.717789351853</v>
      </c>
      <c r="F350" s="1">
        <v>43977.426122685189</v>
      </c>
      <c r="G350" t="s">
        <v>99</v>
      </c>
      <c r="H350" s="4" t="s">
        <v>1157</v>
      </c>
      <c r="I350" t="s">
        <v>92</v>
      </c>
      <c r="J350" t="s">
        <v>93</v>
      </c>
      <c r="K350" t="s">
        <v>69</v>
      </c>
      <c r="N350" t="b">
        <v>0</v>
      </c>
      <c r="O350">
        <v>0</v>
      </c>
      <c r="P350">
        <v>1204</v>
      </c>
      <c r="Q350">
        <v>969</v>
      </c>
      <c r="R350">
        <v>5726</v>
      </c>
      <c r="AC350" t="s">
        <v>49</v>
      </c>
      <c r="AD350" t="s">
        <v>43</v>
      </c>
      <c r="AE350" t="b">
        <v>0</v>
      </c>
      <c r="AF350" t="s">
        <v>44</v>
      </c>
      <c r="AG350" t="s">
        <v>45</v>
      </c>
      <c r="AH350" t="s">
        <v>46</v>
      </c>
      <c r="AI350" t="s">
        <v>47</v>
      </c>
    </row>
    <row r="351" spans="1:36" x14ac:dyDescent="0.2">
      <c r="A351" t="s">
        <v>62</v>
      </c>
      <c r="B351">
        <v>1.26205254068785E+18</v>
      </c>
      <c r="C351" t="s">
        <v>36</v>
      </c>
      <c r="D351" t="s">
        <v>37</v>
      </c>
      <c r="E351" s="1">
        <v>43968.673009259262</v>
      </c>
      <c r="F351" s="1">
        <v>43968.381342592591</v>
      </c>
      <c r="G351" t="s">
        <v>1061</v>
      </c>
      <c r="H351" s="4" t="s">
        <v>1158</v>
      </c>
      <c r="I351" t="s">
        <v>1062</v>
      </c>
      <c r="J351" t="s">
        <v>1063</v>
      </c>
      <c r="K351" t="s">
        <v>1064</v>
      </c>
      <c r="N351" t="b">
        <v>0</v>
      </c>
      <c r="O351">
        <v>0</v>
      </c>
      <c r="P351">
        <v>77</v>
      </c>
      <c r="Q351">
        <v>286</v>
      </c>
      <c r="R351">
        <v>2510</v>
      </c>
      <c r="V351" t="s">
        <v>41</v>
      </c>
      <c r="W351" t="s">
        <v>63</v>
      </c>
      <c r="X351" t="s">
        <v>64</v>
      </c>
      <c r="Y351" t="s">
        <v>65</v>
      </c>
      <c r="Z351" t="s">
        <v>66</v>
      </c>
      <c r="AC351" t="s">
        <v>42</v>
      </c>
      <c r="AD351" t="s">
        <v>43</v>
      </c>
      <c r="AE351" t="b">
        <v>0</v>
      </c>
      <c r="AJ351" t="s">
        <v>66</v>
      </c>
    </row>
    <row r="352" spans="1:36" x14ac:dyDescent="0.2">
      <c r="A352" t="s">
        <v>35</v>
      </c>
      <c r="B352">
        <v>1.2721020131997199E+18</v>
      </c>
      <c r="C352" t="s">
        <v>36</v>
      </c>
      <c r="D352" t="s">
        <v>37</v>
      </c>
      <c r="E352" s="1">
        <v>43996.404270833336</v>
      </c>
      <c r="F352" s="1">
        <v>43996.112604166665</v>
      </c>
      <c r="G352" t="s">
        <v>1065</v>
      </c>
      <c r="H352" s="4" t="s">
        <v>1156</v>
      </c>
      <c r="I352" t="s">
        <v>1066</v>
      </c>
      <c r="J352" t="s">
        <v>1067</v>
      </c>
      <c r="K352" t="s">
        <v>67</v>
      </c>
      <c r="N352" t="b">
        <v>0</v>
      </c>
      <c r="O352">
        <v>0</v>
      </c>
      <c r="P352">
        <v>427</v>
      </c>
      <c r="Q352">
        <v>358</v>
      </c>
      <c r="R352">
        <v>6290</v>
      </c>
      <c r="AC352" t="s">
        <v>42</v>
      </c>
      <c r="AD352" t="s">
        <v>43</v>
      </c>
      <c r="AE352" t="b">
        <v>0</v>
      </c>
      <c r="AF352" t="s">
        <v>44</v>
      </c>
      <c r="AG352" t="s">
        <v>45</v>
      </c>
      <c r="AH352" t="s">
        <v>46</v>
      </c>
      <c r="AI352" t="s">
        <v>47</v>
      </c>
    </row>
    <row r="353" spans="1:36" x14ac:dyDescent="0.2">
      <c r="A353" t="s">
        <v>35</v>
      </c>
      <c r="B353">
        <v>1.2625051541394299E+18</v>
      </c>
      <c r="C353" t="s">
        <v>36</v>
      </c>
      <c r="D353" t="s">
        <v>37</v>
      </c>
      <c r="E353" s="1">
        <v>43969.921979166669</v>
      </c>
      <c r="F353" s="1">
        <v>43969.630312499998</v>
      </c>
      <c r="G353" t="s">
        <v>1068</v>
      </c>
      <c r="H353" s="4" t="s">
        <v>1156</v>
      </c>
      <c r="I353" t="s">
        <v>673</v>
      </c>
      <c r="J353" t="s">
        <v>674</v>
      </c>
      <c r="K353" t="s">
        <v>83</v>
      </c>
      <c r="N353" t="b">
        <v>0</v>
      </c>
      <c r="O353">
        <v>0</v>
      </c>
      <c r="P353">
        <v>166</v>
      </c>
      <c r="Q353">
        <v>86</v>
      </c>
      <c r="R353">
        <v>3082</v>
      </c>
      <c r="AC353" t="s">
        <v>648</v>
      </c>
      <c r="AD353" t="s">
        <v>43</v>
      </c>
      <c r="AE353" t="b">
        <v>0</v>
      </c>
      <c r="AF353" t="s">
        <v>44</v>
      </c>
      <c r="AG353" t="s">
        <v>45</v>
      </c>
      <c r="AH353" t="s">
        <v>46</v>
      </c>
      <c r="AI353" t="s">
        <v>47</v>
      </c>
    </row>
    <row r="354" spans="1:36" x14ac:dyDescent="0.2">
      <c r="A354" t="s">
        <v>35</v>
      </c>
      <c r="B354">
        <v>1.2697607487139999E+18</v>
      </c>
      <c r="C354" t="s">
        <v>36</v>
      </c>
      <c r="D354" t="s">
        <v>37</v>
      </c>
      <c r="E354" s="1">
        <v>43989.943611111114</v>
      </c>
      <c r="F354" s="1">
        <v>43989.651944444442</v>
      </c>
      <c r="G354" t="s">
        <v>1069</v>
      </c>
      <c r="H354" s="4" t="s">
        <v>1157</v>
      </c>
      <c r="I354" t="s">
        <v>1070</v>
      </c>
      <c r="J354" t="s">
        <v>1071</v>
      </c>
      <c r="K354" t="s">
        <v>41</v>
      </c>
      <c r="N354" t="b">
        <v>0</v>
      </c>
      <c r="O354">
        <v>0</v>
      </c>
      <c r="P354">
        <v>215</v>
      </c>
      <c r="Q354">
        <v>436</v>
      </c>
      <c r="R354">
        <v>1534</v>
      </c>
      <c r="AC354" t="s">
        <v>42</v>
      </c>
      <c r="AD354" t="s">
        <v>43</v>
      </c>
      <c r="AE354" t="b">
        <v>0</v>
      </c>
      <c r="AF354" t="s">
        <v>44</v>
      </c>
      <c r="AG354" t="s">
        <v>45</v>
      </c>
      <c r="AH354" t="s">
        <v>46</v>
      </c>
      <c r="AI354" t="s">
        <v>47</v>
      </c>
    </row>
    <row r="355" spans="1:36" x14ac:dyDescent="0.2">
      <c r="A355" t="s">
        <v>62</v>
      </c>
      <c r="B355">
        <v>1.2660689536855601E+18</v>
      </c>
      <c r="C355" t="s">
        <v>36</v>
      </c>
      <c r="D355" t="s">
        <v>37</v>
      </c>
      <c r="E355" s="1">
        <v>43979.756192129629</v>
      </c>
      <c r="F355" s="1">
        <v>43979.464525462965</v>
      </c>
      <c r="G355" t="s">
        <v>290</v>
      </c>
      <c r="H355" s="4" t="s">
        <v>1155</v>
      </c>
      <c r="I355" t="s">
        <v>291</v>
      </c>
      <c r="J355" t="s">
        <v>292</v>
      </c>
      <c r="K355" t="s">
        <v>293</v>
      </c>
      <c r="N355" t="b">
        <v>0</v>
      </c>
      <c r="O355">
        <v>0</v>
      </c>
      <c r="P355">
        <v>157</v>
      </c>
      <c r="Q355">
        <v>474</v>
      </c>
      <c r="R355">
        <v>5314</v>
      </c>
      <c r="V355" t="s">
        <v>41</v>
      </c>
      <c r="W355" t="s">
        <v>63</v>
      </c>
      <c r="X355" t="s">
        <v>64</v>
      </c>
      <c r="Y355" t="s">
        <v>65</v>
      </c>
      <c r="Z355" t="s">
        <v>66</v>
      </c>
      <c r="AC355" t="s">
        <v>42</v>
      </c>
      <c r="AD355" t="s">
        <v>43</v>
      </c>
      <c r="AE355" t="b">
        <v>0</v>
      </c>
      <c r="AJ355" t="s">
        <v>66</v>
      </c>
    </row>
    <row r="356" spans="1:36" x14ac:dyDescent="0.2">
      <c r="A356" t="s">
        <v>35</v>
      </c>
      <c r="B356">
        <v>1.2620465078694001E+18</v>
      </c>
      <c r="C356" t="s">
        <v>36</v>
      </c>
      <c r="D356" t="s">
        <v>37</v>
      </c>
      <c r="E356" s="1">
        <v>43968.656354166669</v>
      </c>
      <c r="F356" s="1">
        <v>43968.364687499998</v>
      </c>
      <c r="G356" t="s">
        <v>1072</v>
      </c>
      <c r="H356" s="4" t="s">
        <v>1158</v>
      </c>
      <c r="I356" t="s">
        <v>207</v>
      </c>
      <c r="J356" t="s">
        <v>208</v>
      </c>
      <c r="K356" t="s">
        <v>78</v>
      </c>
      <c r="N356" t="b">
        <v>0</v>
      </c>
      <c r="O356">
        <v>0</v>
      </c>
      <c r="P356">
        <v>15</v>
      </c>
      <c r="Q356">
        <v>97</v>
      </c>
      <c r="R356">
        <v>1865</v>
      </c>
      <c r="AC356" t="s">
        <v>56</v>
      </c>
      <c r="AD356" t="s">
        <v>43</v>
      </c>
      <c r="AE356" t="b">
        <v>0</v>
      </c>
      <c r="AF356" t="s">
        <v>44</v>
      </c>
      <c r="AG356" t="s">
        <v>45</v>
      </c>
      <c r="AH356" t="s">
        <v>46</v>
      </c>
      <c r="AI356" t="s">
        <v>47</v>
      </c>
    </row>
    <row r="357" spans="1:36" x14ac:dyDescent="0.2">
      <c r="A357" t="s">
        <v>35</v>
      </c>
      <c r="B357">
        <v>1.26860599691135E+18</v>
      </c>
      <c r="C357" t="s">
        <v>36</v>
      </c>
      <c r="D357" t="s">
        <v>37</v>
      </c>
      <c r="E357" s="1">
        <v>43986.757094907407</v>
      </c>
      <c r="F357" s="1">
        <v>43986.465428240743</v>
      </c>
      <c r="G357" t="s">
        <v>1073</v>
      </c>
      <c r="H357" s="4" t="s">
        <v>1158</v>
      </c>
      <c r="I357" t="s">
        <v>252</v>
      </c>
      <c r="J357" t="s">
        <v>253</v>
      </c>
      <c r="K357" t="s">
        <v>78</v>
      </c>
      <c r="N357" t="b">
        <v>0</v>
      </c>
      <c r="O357">
        <v>0</v>
      </c>
      <c r="P357">
        <v>127</v>
      </c>
      <c r="Q357">
        <v>133</v>
      </c>
      <c r="R357">
        <v>4212</v>
      </c>
      <c r="AC357" t="s">
        <v>49</v>
      </c>
      <c r="AD357" t="s">
        <v>43</v>
      </c>
      <c r="AE357" t="b">
        <v>0</v>
      </c>
      <c r="AF357" t="s">
        <v>44</v>
      </c>
      <c r="AG357" t="s">
        <v>45</v>
      </c>
      <c r="AH357" t="s">
        <v>46</v>
      </c>
      <c r="AI357" t="s">
        <v>47</v>
      </c>
    </row>
    <row r="358" spans="1:36" x14ac:dyDescent="0.2">
      <c r="A358" t="s">
        <v>35</v>
      </c>
      <c r="B358">
        <v>1.26292934512078E+18</v>
      </c>
      <c r="C358" t="s">
        <v>36</v>
      </c>
      <c r="D358" t="s">
        <v>37</v>
      </c>
      <c r="E358" s="1">
        <v>43971.092523148145</v>
      </c>
      <c r="F358" s="1">
        <v>43970.800856481481</v>
      </c>
      <c r="G358" t="s">
        <v>1074</v>
      </c>
      <c r="H358" s="4" t="s">
        <v>1155</v>
      </c>
      <c r="I358" t="s">
        <v>1075</v>
      </c>
      <c r="J358" t="s">
        <v>1075</v>
      </c>
      <c r="K358" t="s">
        <v>78</v>
      </c>
      <c r="N358" t="b">
        <v>0</v>
      </c>
      <c r="O358">
        <v>0</v>
      </c>
      <c r="P358">
        <v>17067</v>
      </c>
      <c r="Q358">
        <v>820</v>
      </c>
      <c r="R358">
        <v>40966</v>
      </c>
      <c r="AC358" t="s">
        <v>49</v>
      </c>
      <c r="AD358" t="s">
        <v>43</v>
      </c>
      <c r="AE358" t="b">
        <v>0</v>
      </c>
      <c r="AF358" t="s">
        <v>44</v>
      </c>
      <c r="AG358" t="s">
        <v>45</v>
      </c>
      <c r="AH358" t="s">
        <v>46</v>
      </c>
      <c r="AI358" t="s">
        <v>47</v>
      </c>
    </row>
    <row r="359" spans="1:36" x14ac:dyDescent="0.2">
      <c r="A359" t="s">
        <v>35</v>
      </c>
      <c r="B359">
        <v>1.2680295429264499E+18</v>
      </c>
      <c r="C359" t="s">
        <v>36</v>
      </c>
      <c r="D359" t="s">
        <v>37</v>
      </c>
      <c r="E359" s="1">
        <v>43985.166388888887</v>
      </c>
      <c r="F359" s="1">
        <v>43984.874722222223</v>
      </c>
      <c r="G359" t="s">
        <v>1076</v>
      </c>
      <c r="H359" s="4" t="s">
        <v>1155</v>
      </c>
      <c r="I359" t="s">
        <v>1077</v>
      </c>
      <c r="J359" t="s">
        <v>1078</v>
      </c>
      <c r="K359" t="s">
        <v>1079</v>
      </c>
      <c r="N359" t="b">
        <v>0</v>
      </c>
      <c r="O359">
        <v>0</v>
      </c>
      <c r="P359">
        <v>162</v>
      </c>
      <c r="Q359">
        <v>261</v>
      </c>
      <c r="R359">
        <v>8888</v>
      </c>
      <c r="AC359" t="s">
        <v>49</v>
      </c>
      <c r="AD359" t="s">
        <v>43</v>
      </c>
      <c r="AE359" t="b">
        <v>0</v>
      </c>
      <c r="AF359" t="s">
        <v>44</v>
      </c>
      <c r="AG359" t="s">
        <v>45</v>
      </c>
      <c r="AH359" t="s">
        <v>46</v>
      </c>
      <c r="AI359" t="s">
        <v>47</v>
      </c>
    </row>
    <row r="360" spans="1:36" x14ac:dyDescent="0.2">
      <c r="A360" t="s">
        <v>35</v>
      </c>
      <c r="B360">
        <v>1.2649745065037499E+18</v>
      </c>
      <c r="C360" t="s">
        <v>36</v>
      </c>
      <c r="D360" t="s">
        <v>37</v>
      </c>
      <c r="E360" s="1">
        <v>43976.73609953704</v>
      </c>
      <c r="F360" s="1">
        <v>43976.444432870368</v>
      </c>
      <c r="G360" t="s">
        <v>1080</v>
      </c>
      <c r="H360" s="4" t="s">
        <v>1155</v>
      </c>
      <c r="I360" t="s">
        <v>374</v>
      </c>
      <c r="J360" t="s">
        <v>375</v>
      </c>
      <c r="K360" t="s">
        <v>41</v>
      </c>
      <c r="N360" t="b">
        <v>0</v>
      </c>
      <c r="O360">
        <v>0</v>
      </c>
      <c r="P360">
        <v>517</v>
      </c>
      <c r="Q360">
        <v>529</v>
      </c>
      <c r="R360">
        <v>9060</v>
      </c>
      <c r="AC360" t="s">
        <v>49</v>
      </c>
      <c r="AD360" t="s">
        <v>43</v>
      </c>
      <c r="AE360" t="b">
        <v>0</v>
      </c>
      <c r="AF360" t="s">
        <v>44</v>
      </c>
      <c r="AG360" t="s">
        <v>45</v>
      </c>
      <c r="AH360" t="s">
        <v>46</v>
      </c>
      <c r="AI360" t="s">
        <v>47</v>
      </c>
    </row>
    <row r="361" spans="1:36" x14ac:dyDescent="0.2">
      <c r="A361" t="s">
        <v>62</v>
      </c>
      <c r="B361">
        <v>1.2620706280492201E+18</v>
      </c>
      <c r="C361" t="s">
        <v>36</v>
      </c>
      <c r="D361" t="s">
        <v>37</v>
      </c>
      <c r="E361" s="1">
        <v>43968.722916666666</v>
      </c>
      <c r="F361" s="1">
        <v>43968.431250000001</v>
      </c>
      <c r="G361" t="s">
        <v>1081</v>
      </c>
      <c r="H361" s="4" t="s">
        <v>1157</v>
      </c>
      <c r="I361" t="s">
        <v>1082</v>
      </c>
      <c r="J361" t="s">
        <v>1083</v>
      </c>
      <c r="K361" t="s">
        <v>1084</v>
      </c>
      <c r="N361" t="b">
        <v>0</v>
      </c>
      <c r="O361">
        <v>0</v>
      </c>
      <c r="P361">
        <v>417</v>
      </c>
      <c r="Q361">
        <v>875</v>
      </c>
      <c r="R361">
        <v>25402</v>
      </c>
      <c r="V361" t="s">
        <v>1085</v>
      </c>
      <c r="W361" t="s">
        <v>63</v>
      </c>
      <c r="X361" t="s">
        <v>64</v>
      </c>
      <c r="Y361" t="s">
        <v>1086</v>
      </c>
      <c r="Z361" t="s">
        <v>1087</v>
      </c>
      <c r="AC361" t="s">
        <v>42</v>
      </c>
      <c r="AD361" t="s">
        <v>43</v>
      </c>
      <c r="AE361" t="b">
        <v>0</v>
      </c>
      <c r="AJ361" t="s">
        <v>1087</v>
      </c>
    </row>
    <row r="362" spans="1:36" x14ac:dyDescent="0.2">
      <c r="A362" t="s">
        <v>35</v>
      </c>
      <c r="B362">
        <v>1.2622983375642099E+18</v>
      </c>
      <c r="C362" t="s">
        <v>36</v>
      </c>
      <c r="D362" t="s">
        <v>37</v>
      </c>
      <c r="E362" s="1">
        <v>43969.351273148146</v>
      </c>
      <c r="F362" s="1">
        <v>43969.059606481482</v>
      </c>
      <c r="G362" t="s">
        <v>1088</v>
      </c>
      <c r="H362" s="4" t="s">
        <v>1158</v>
      </c>
      <c r="I362" t="s">
        <v>146</v>
      </c>
      <c r="J362" t="s">
        <v>147</v>
      </c>
      <c r="K362" t="s">
        <v>41</v>
      </c>
      <c r="N362" t="b">
        <v>0</v>
      </c>
      <c r="O362">
        <v>0</v>
      </c>
      <c r="P362">
        <v>503</v>
      </c>
      <c r="Q362">
        <v>716</v>
      </c>
      <c r="R362">
        <v>16728</v>
      </c>
      <c r="AC362" t="s">
        <v>56</v>
      </c>
      <c r="AD362" t="s">
        <v>43</v>
      </c>
      <c r="AE362" t="b">
        <v>0</v>
      </c>
      <c r="AF362" t="s">
        <v>44</v>
      </c>
      <c r="AG362" t="s">
        <v>45</v>
      </c>
      <c r="AH362" t="s">
        <v>46</v>
      </c>
      <c r="AI362" t="s">
        <v>47</v>
      </c>
    </row>
    <row r="363" spans="1:36" x14ac:dyDescent="0.2">
      <c r="A363" t="s">
        <v>35</v>
      </c>
      <c r="B363">
        <v>1.2635265909709399E+18</v>
      </c>
      <c r="C363" t="s">
        <v>36</v>
      </c>
      <c r="D363" t="s">
        <v>37</v>
      </c>
      <c r="E363" s="1">
        <v>43972.740613425929</v>
      </c>
      <c r="F363" s="1">
        <v>43972.448946759258</v>
      </c>
      <c r="G363" t="s">
        <v>1089</v>
      </c>
      <c r="H363" s="4" t="s">
        <v>1158</v>
      </c>
      <c r="I363" t="s">
        <v>76</v>
      </c>
      <c r="J363" t="s">
        <v>77</v>
      </c>
      <c r="K363" t="s">
        <v>41</v>
      </c>
      <c r="N363" t="b">
        <v>0</v>
      </c>
      <c r="O363">
        <v>0</v>
      </c>
      <c r="P363">
        <v>292</v>
      </c>
      <c r="Q363">
        <v>412</v>
      </c>
      <c r="R363">
        <v>6387</v>
      </c>
      <c r="AC363" t="s">
        <v>49</v>
      </c>
      <c r="AD363" t="s">
        <v>43</v>
      </c>
      <c r="AE363" t="b">
        <v>0</v>
      </c>
      <c r="AF363" t="s">
        <v>44</v>
      </c>
      <c r="AG363" t="s">
        <v>45</v>
      </c>
      <c r="AH363" t="s">
        <v>46</v>
      </c>
      <c r="AI363" t="s">
        <v>47</v>
      </c>
    </row>
    <row r="364" spans="1:36" x14ac:dyDescent="0.2">
      <c r="A364" t="s">
        <v>35</v>
      </c>
      <c r="B364">
        <v>1.2657361812722501E+18</v>
      </c>
      <c r="C364" t="s">
        <v>36</v>
      </c>
      <c r="D364" t="s">
        <v>37</v>
      </c>
      <c r="E364" s="1">
        <v>43978.837916666664</v>
      </c>
      <c r="F364" s="1">
        <v>43978.546249999999</v>
      </c>
      <c r="G364" t="s">
        <v>1090</v>
      </c>
      <c r="H364" s="4" t="s">
        <v>1158</v>
      </c>
      <c r="I364" t="s">
        <v>317</v>
      </c>
      <c r="J364" t="s">
        <v>1091</v>
      </c>
      <c r="K364" t="s">
        <v>67</v>
      </c>
      <c r="N364" t="b">
        <v>0</v>
      </c>
      <c r="O364">
        <v>0</v>
      </c>
      <c r="P364">
        <v>28475</v>
      </c>
      <c r="Q364">
        <v>580</v>
      </c>
      <c r="R364">
        <v>49935</v>
      </c>
      <c r="AC364" t="s">
        <v>49</v>
      </c>
      <c r="AD364" t="s">
        <v>43</v>
      </c>
      <c r="AE364" t="b">
        <v>0</v>
      </c>
      <c r="AF364" t="s">
        <v>44</v>
      </c>
      <c r="AG364" t="s">
        <v>45</v>
      </c>
      <c r="AH364" t="s">
        <v>46</v>
      </c>
      <c r="AI364" t="s">
        <v>47</v>
      </c>
    </row>
    <row r="365" spans="1:36" x14ac:dyDescent="0.2">
      <c r="A365" t="s">
        <v>35</v>
      </c>
      <c r="B365">
        <v>1.2688211412016699E+18</v>
      </c>
      <c r="C365" t="s">
        <v>52</v>
      </c>
      <c r="D365" t="s">
        <v>37</v>
      </c>
      <c r="E365" s="1">
        <v>43987.350787037038</v>
      </c>
      <c r="F365" s="1">
        <v>43987.059120370373</v>
      </c>
      <c r="G365" t="s">
        <v>1092</v>
      </c>
      <c r="H365" s="4" t="s">
        <v>1155</v>
      </c>
      <c r="I365" t="s">
        <v>101</v>
      </c>
      <c r="J365" t="s">
        <v>102</v>
      </c>
      <c r="K365" t="s">
        <v>69</v>
      </c>
      <c r="N365" t="b">
        <v>0</v>
      </c>
      <c r="O365">
        <v>0</v>
      </c>
      <c r="P365">
        <v>680</v>
      </c>
      <c r="Q365">
        <v>1652</v>
      </c>
      <c r="R365">
        <v>16175</v>
      </c>
      <c r="AC365" t="s">
        <v>49</v>
      </c>
      <c r="AD365" t="s">
        <v>43</v>
      </c>
      <c r="AE365" t="b">
        <v>0</v>
      </c>
      <c r="AF365" t="s">
        <v>44</v>
      </c>
      <c r="AG365" t="s">
        <v>45</v>
      </c>
      <c r="AH365" t="s">
        <v>46</v>
      </c>
      <c r="AI365" t="s">
        <v>47</v>
      </c>
    </row>
    <row r="366" spans="1:36" x14ac:dyDescent="0.2">
      <c r="A366" t="s">
        <v>35</v>
      </c>
      <c r="B366">
        <v>1.2675799746192901E+18</v>
      </c>
      <c r="C366" t="s">
        <v>36</v>
      </c>
      <c r="D366" t="s">
        <v>37</v>
      </c>
      <c r="E366" s="1">
        <v>43983.925821759258</v>
      </c>
      <c r="F366" s="1">
        <v>43983.634155092594</v>
      </c>
      <c r="G366" t="s">
        <v>1093</v>
      </c>
      <c r="H366" s="4" t="s">
        <v>1156</v>
      </c>
      <c r="I366" t="s">
        <v>1094</v>
      </c>
      <c r="J366" t="s">
        <v>1095</v>
      </c>
      <c r="K366" t="s">
        <v>41</v>
      </c>
      <c r="N366" t="b">
        <v>0</v>
      </c>
      <c r="O366">
        <v>0</v>
      </c>
      <c r="P366">
        <v>165</v>
      </c>
      <c r="Q366">
        <v>152</v>
      </c>
      <c r="R366">
        <v>7838</v>
      </c>
      <c r="AC366" t="s">
        <v>42</v>
      </c>
      <c r="AD366" t="s">
        <v>43</v>
      </c>
      <c r="AE366" t="b">
        <v>0</v>
      </c>
      <c r="AF366" t="s">
        <v>44</v>
      </c>
      <c r="AG366" t="s">
        <v>45</v>
      </c>
      <c r="AH366" t="s">
        <v>46</v>
      </c>
      <c r="AI366" t="s">
        <v>47</v>
      </c>
    </row>
    <row r="367" spans="1:36" x14ac:dyDescent="0.2">
      <c r="A367" t="s">
        <v>62</v>
      </c>
      <c r="B367">
        <v>1.2700894714011599E+18</v>
      </c>
      <c r="C367" t="s">
        <v>68</v>
      </c>
      <c r="D367" t="s">
        <v>37</v>
      </c>
      <c r="E367" s="1">
        <v>43990.850706018522</v>
      </c>
      <c r="F367" s="1">
        <v>43990.559039351851</v>
      </c>
      <c r="G367" t="s">
        <v>1096</v>
      </c>
      <c r="H367" s="4" t="s">
        <v>1158</v>
      </c>
      <c r="I367" t="s">
        <v>1097</v>
      </c>
      <c r="J367" t="s">
        <v>1098</v>
      </c>
      <c r="K367" t="s">
        <v>1099</v>
      </c>
      <c r="N367" t="b">
        <v>0</v>
      </c>
      <c r="O367">
        <v>0</v>
      </c>
      <c r="P367">
        <v>990</v>
      </c>
      <c r="Q367">
        <v>990</v>
      </c>
      <c r="R367">
        <v>21792</v>
      </c>
      <c r="V367" t="s">
        <v>41</v>
      </c>
      <c r="W367" t="s">
        <v>63</v>
      </c>
      <c r="X367" t="s">
        <v>64</v>
      </c>
      <c r="Y367" t="s">
        <v>65</v>
      </c>
      <c r="Z367" t="s">
        <v>66</v>
      </c>
      <c r="AC367" t="s">
        <v>56</v>
      </c>
      <c r="AD367" t="s">
        <v>43</v>
      </c>
      <c r="AE367" t="b">
        <v>0</v>
      </c>
      <c r="AJ367" t="s">
        <v>66</v>
      </c>
    </row>
    <row r="368" spans="1:36" x14ac:dyDescent="0.2">
      <c r="A368" t="s">
        <v>35</v>
      </c>
      <c r="B368">
        <v>1.27122896430929E+18</v>
      </c>
      <c r="C368" t="s">
        <v>36</v>
      </c>
      <c r="D368" t="s">
        <v>37</v>
      </c>
      <c r="E368" s="1">
        <v>43993.995115740741</v>
      </c>
      <c r="F368" s="1">
        <v>43993.703449074077</v>
      </c>
      <c r="G368" t="s">
        <v>1100</v>
      </c>
      <c r="H368" s="4" t="s">
        <v>1156</v>
      </c>
      <c r="I368" t="s">
        <v>1101</v>
      </c>
      <c r="J368" t="s">
        <v>1102</v>
      </c>
      <c r="K368" t="s">
        <v>41</v>
      </c>
      <c r="N368" t="b">
        <v>0</v>
      </c>
      <c r="O368">
        <v>0</v>
      </c>
      <c r="P368">
        <v>269</v>
      </c>
      <c r="Q368">
        <v>191</v>
      </c>
      <c r="R368">
        <v>1207</v>
      </c>
      <c r="AC368" t="s">
        <v>56</v>
      </c>
      <c r="AD368" t="s">
        <v>43</v>
      </c>
      <c r="AE368" t="b">
        <v>0</v>
      </c>
      <c r="AF368" t="s">
        <v>44</v>
      </c>
      <c r="AG368" t="s">
        <v>45</v>
      </c>
      <c r="AH368" t="s">
        <v>46</v>
      </c>
      <c r="AI368" t="s">
        <v>47</v>
      </c>
    </row>
    <row r="369" spans="1:36" x14ac:dyDescent="0.2">
      <c r="A369" t="s">
        <v>35</v>
      </c>
      <c r="B369">
        <v>1.2711408063095301E+18</v>
      </c>
      <c r="C369" t="s">
        <v>36</v>
      </c>
      <c r="D369" t="s">
        <v>37</v>
      </c>
      <c r="E369" s="1">
        <v>43993.751840277779</v>
      </c>
      <c r="F369" s="1">
        <v>43993.460173611114</v>
      </c>
      <c r="G369" t="s">
        <v>1103</v>
      </c>
      <c r="H369" s="4" t="s">
        <v>1156</v>
      </c>
      <c r="I369" t="s">
        <v>135</v>
      </c>
      <c r="J369" t="s">
        <v>136</v>
      </c>
      <c r="K369" t="s">
        <v>41</v>
      </c>
      <c r="N369" t="b">
        <v>0</v>
      </c>
      <c r="O369">
        <v>0</v>
      </c>
      <c r="P369">
        <v>1236</v>
      </c>
      <c r="Q369">
        <v>588</v>
      </c>
      <c r="R369">
        <v>8996</v>
      </c>
      <c r="AC369" t="s">
        <v>49</v>
      </c>
      <c r="AD369" t="s">
        <v>43</v>
      </c>
      <c r="AE369" t="b">
        <v>0</v>
      </c>
      <c r="AF369" t="s">
        <v>44</v>
      </c>
      <c r="AG369" t="s">
        <v>45</v>
      </c>
      <c r="AH369" t="s">
        <v>46</v>
      </c>
      <c r="AI369" t="s">
        <v>47</v>
      </c>
    </row>
    <row r="370" spans="1:36" x14ac:dyDescent="0.2">
      <c r="A370" t="s">
        <v>35</v>
      </c>
      <c r="B370">
        <v>1.2713264761098701E+18</v>
      </c>
      <c r="C370" t="s">
        <v>1104</v>
      </c>
      <c r="D370" t="s">
        <v>37</v>
      </c>
      <c r="E370" s="1">
        <v>43994.264189814814</v>
      </c>
      <c r="F370" s="1">
        <v>43993.97252314815</v>
      </c>
      <c r="G370" t="s">
        <v>1105</v>
      </c>
      <c r="H370" s="4" t="s">
        <v>1157</v>
      </c>
      <c r="I370" t="s">
        <v>73</v>
      </c>
      <c r="J370" t="s">
        <v>74</v>
      </c>
      <c r="K370" t="s">
        <v>75</v>
      </c>
      <c r="M370" t="s">
        <v>1106</v>
      </c>
      <c r="N370" t="b">
        <v>0</v>
      </c>
      <c r="O370">
        <v>0</v>
      </c>
      <c r="P370">
        <v>1811</v>
      </c>
      <c r="Q370">
        <v>4997</v>
      </c>
      <c r="R370">
        <v>25997</v>
      </c>
      <c r="AC370" t="s">
        <v>49</v>
      </c>
      <c r="AD370" t="s">
        <v>43</v>
      </c>
      <c r="AE370" t="b">
        <v>0</v>
      </c>
      <c r="AF370" t="s">
        <v>44</v>
      </c>
      <c r="AG370" t="s">
        <v>45</v>
      </c>
      <c r="AH370" t="s">
        <v>46</v>
      </c>
      <c r="AI370" t="s">
        <v>47</v>
      </c>
    </row>
    <row r="371" spans="1:36" x14ac:dyDescent="0.2">
      <c r="A371" t="s">
        <v>35</v>
      </c>
      <c r="B371">
        <v>1.26328395541698E+18</v>
      </c>
      <c r="C371" t="s">
        <v>36</v>
      </c>
      <c r="D371" t="s">
        <v>37</v>
      </c>
      <c r="E371" s="1">
        <v>43972.071064814816</v>
      </c>
      <c r="F371" s="1">
        <v>43971.779398148145</v>
      </c>
      <c r="G371" t="s">
        <v>1107</v>
      </c>
      <c r="H371" s="4" t="s">
        <v>1155</v>
      </c>
      <c r="I371" t="s">
        <v>1108</v>
      </c>
      <c r="J371" t="s">
        <v>1108</v>
      </c>
      <c r="K371" t="s">
        <v>165</v>
      </c>
      <c r="N371" t="b">
        <v>0</v>
      </c>
      <c r="O371">
        <v>0</v>
      </c>
      <c r="P371">
        <v>1395</v>
      </c>
      <c r="Q371">
        <v>1695</v>
      </c>
      <c r="R371">
        <v>187</v>
      </c>
      <c r="AC371" t="s">
        <v>56</v>
      </c>
      <c r="AD371" t="s">
        <v>43</v>
      </c>
      <c r="AE371" t="b">
        <v>0</v>
      </c>
      <c r="AF371" t="s">
        <v>44</v>
      </c>
      <c r="AG371" t="s">
        <v>45</v>
      </c>
      <c r="AH371" t="s">
        <v>46</v>
      </c>
      <c r="AI371" t="s">
        <v>47</v>
      </c>
    </row>
    <row r="372" spans="1:36" x14ac:dyDescent="0.2">
      <c r="A372" t="s">
        <v>35</v>
      </c>
      <c r="B372">
        <v>1.2625114876642801E+18</v>
      </c>
      <c r="C372" t="s">
        <v>36</v>
      </c>
      <c r="D372" t="s">
        <v>37</v>
      </c>
      <c r="E372" s="1">
        <v>43969.939456018517</v>
      </c>
      <c r="F372" s="1">
        <v>43969.647789351853</v>
      </c>
      <c r="G372" t="s">
        <v>1109</v>
      </c>
      <c r="H372" s="4" t="s">
        <v>1158</v>
      </c>
      <c r="I372" t="s">
        <v>184</v>
      </c>
      <c r="J372" t="s">
        <v>185</v>
      </c>
      <c r="K372" t="s">
        <v>78</v>
      </c>
      <c r="N372" t="b">
        <v>0</v>
      </c>
      <c r="O372">
        <v>0</v>
      </c>
      <c r="P372">
        <v>48</v>
      </c>
      <c r="Q372">
        <v>1054</v>
      </c>
      <c r="R372">
        <v>8270</v>
      </c>
      <c r="AC372" t="s">
        <v>49</v>
      </c>
      <c r="AD372" t="s">
        <v>43</v>
      </c>
      <c r="AE372" t="b">
        <v>0</v>
      </c>
      <c r="AF372" t="s">
        <v>44</v>
      </c>
      <c r="AG372" t="s">
        <v>45</v>
      </c>
      <c r="AH372" t="s">
        <v>46</v>
      </c>
      <c r="AI372" t="s">
        <v>47</v>
      </c>
    </row>
    <row r="373" spans="1:36" x14ac:dyDescent="0.2">
      <c r="A373" t="s">
        <v>35</v>
      </c>
      <c r="B373">
        <v>1.2723096694117E+18</v>
      </c>
      <c r="C373" t="s">
        <v>36</v>
      </c>
      <c r="D373" t="s">
        <v>37</v>
      </c>
      <c r="E373" s="1">
        <v>43996.97729166667</v>
      </c>
      <c r="F373" s="1">
        <v>43996.685624999998</v>
      </c>
      <c r="G373" t="s">
        <v>376</v>
      </c>
      <c r="H373" s="4" t="s">
        <v>1155</v>
      </c>
      <c r="I373" t="s">
        <v>377</v>
      </c>
      <c r="J373" t="s">
        <v>378</v>
      </c>
      <c r="K373" t="s">
        <v>41</v>
      </c>
      <c r="N373" t="b">
        <v>0</v>
      </c>
      <c r="O373">
        <v>0</v>
      </c>
      <c r="P373">
        <v>5453</v>
      </c>
      <c r="Q373">
        <v>3793</v>
      </c>
      <c r="R373">
        <v>17945</v>
      </c>
      <c r="AC373" t="s">
        <v>49</v>
      </c>
      <c r="AD373" t="s">
        <v>43</v>
      </c>
      <c r="AE373" t="b">
        <v>0</v>
      </c>
      <c r="AF373" t="s">
        <v>44</v>
      </c>
      <c r="AG373" t="s">
        <v>45</v>
      </c>
      <c r="AH373" t="s">
        <v>46</v>
      </c>
      <c r="AI373" t="s">
        <v>47</v>
      </c>
    </row>
    <row r="374" spans="1:36" x14ac:dyDescent="0.2">
      <c r="A374" t="s">
        <v>35</v>
      </c>
      <c r="B374">
        <v>1.2627677720958001E+18</v>
      </c>
      <c r="C374" t="s">
        <v>1110</v>
      </c>
      <c r="D374" t="s">
        <v>37</v>
      </c>
      <c r="E374" s="1">
        <v>43970.646666666667</v>
      </c>
      <c r="F374" s="1">
        <v>43970.355000000003</v>
      </c>
      <c r="G374" t="s">
        <v>1111</v>
      </c>
      <c r="H374" s="4" t="s">
        <v>1158</v>
      </c>
      <c r="I374" t="s">
        <v>1112</v>
      </c>
      <c r="J374" t="s">
        <v>1113</v>
      </c>
      <c r="K374" t="s">
        <v>1114</v>
      </c>
      <c r="N374" t="b">
        <v>0</v>
      </c>
      <c r="O374">
        <v>0</v>
      </c>
      <c r="P374">
        <v>4561</v>
      </c>
      <c r="Q374">
        <v>4595</v>
      </c>
      <c r="R374">
        <v>73946</v>
      </c>
      <c r="AC374" t="s">
        <v>42</v>
      </c>
      <c r="AD374" t="s">
        <v>43</v>
      </c>
      <c r="AE374" t="b">
        <v>0</v>
      </c>
      <c r="AF374" t="s">
        <v>44</v>
      </c>
      <c r="AG374" t="s">
        <v>45</v>
      </c>
      <c r="AH374" t="s">
        <v>46</v>
      </c>
      <c r="AI374" t="s">
        <v>47</v>
      </c>
    </row>
    <row r="375" spans="1:36" x14ac:dyDescent="0.2">
      <c r="A375" t="s">
        <v>35</v>
      </c>
      <c r="B375">
        <v>1.2652898696196301E+18</v>
      </c>
      <c r="C375" t="s">
        <v>36</v>
      </c>
      <c r="D375" t="s">
        <v>37</v>
      </c>
      <c r="E375" s="1">
        <v>43977.60633101852</v>
      </c>
      <c r="F375" s="1">
        <v>43977.314664351848</v>
      </c>
      <c r="G375" t="s">
        <v>171</v>
      </c>
      <c r="H375" s="4" t="s">
        <v>1156</v>
      </c>
      <c r="I375" t="s">
        <v>172</v>
      </c>
      <c r="J375" t="s">
        <v>173</v>
      </c>
      <c r="K375" t="s">
        <v>41</v>
      </c>
      <c r="N375" t="b">
        <v>0</v>
      </c>
      <c r="O375">
        <v>0</v>
      </c>
      <c r="P375">
        <v>283</v>
      </c>
      <c r="Q375">
        <v>397</v>
      </c>
      <c r="R375">
        <v>2492</v>
      </c>
      <c r="AC375" t="s">
        <v>49</v>
      </c>
      <c r="AD375" t="s">
        <v>43</v>
      </c>
      <c r="AE375" t="b">
        <v>0</v>
      </c>
      <c r="AF375" t="s">
        <v>44</v>
      </c>
      <c r="AG375" t="s">
        <v>45</v>
      </c>
      <c r="AH375" t="s">
        <v>46</v>
      </c>
      <c r="AI375" t="s">
        <v>47</v>
      </c>
    </row>
    <row r="376" spans="1:36" x14ac:dyDescent="0.2">
      <c r="A376" t="s">
        <v>35</v>
      </c>
      <c r="B376">
        <v>1.2689199009253801E+18</v>
      </c>
      <c r="C376" t="s">
        <v>36</v>
      </c>
      <c r="D376" t="s">
        <v>37</v>
      </c>
      <c r="E376" s="1">
        <v>43987.623310185183</v>
      </c>
      <c r="F376" s="1">
        <v>43987.331643518519</v>
      </c>
      <c r="G376" t="s">
        <v>1115</v>
      </c>
      <c r="H376" s="4" t="s">
        <v>1156</v>
      </c>
      <c r="I376" t="s">
        <v>1116</v>
      </c>
      <c r="J376" t="s">
        <v>1117</v>
      </c>
      <c r="K376" t="s">
        <v>41</v>
      </c>
      <c r="N376" t="b">
        <v>0</v>
      </c>
      <c r="O376">
        <v>0</v>
      </c>
      <c r="P376">
        <v>148</v>
      </c>
      <c r="Q376">
        <v>1413</v>
      </c>
      <c r="R376">
        <v>30489</v>
      </c>
      <c r="AC376" t="s">
        <v>42</v>
      </c>
      <c r="AD376" t="s">
        <v>43</v>
      </c>
      <c r="AE376" t="b">
        <v>0</v>
      </c>
      <c r="AF376" t="s">
        <v>44</v>
      </c>
      <c r="AG376" t="s">
        <v>45</v>
      </c>
      <c r="AH376" t="s">
        <v>46</v>
      </c>
      <c r="AI376" t="s">
        <v>47</v>
      </c>
    </row>
    <row r="377" spans="1:36" x14ac:dyDescent="0.2">
      <c r="A377" t="s">
        <v>35</v>
      </c>
      <c r="B377">
        <v>1.2630093804185001E+18</v>
      </c>
      <c r="C377" t="s">
        <v>36</v>
      </c>
      <c r="D377" t="s">
        <v>37</v>
      </c>
      <c r="E377" s="1">
        <v>43971.313379629632</v>
      </c>
      <c r="F377" s="1">
        <v>43971.02171296296</v>
      </c>
      <c r="G377" t="s">
        <v>1118</v>
      </c>
      <c r="H377" s="4" t="s">
        <v>1157</v>
      </c>
      <c r="I377" t="s">
        <v>874</v>
      </c>
      <c r="J377" t="s">
        <v>875</v>
      </c>
      <c r="K377" t="s">
        <v>876</v>
      </c>
      <c r="N377" t="b">
        <v>0</v>
      </c>
      <c r="O377">
        <v>0</v>
      </c>
      <c r="P377">
        <v>9</v>
      </c>
      <c r="Q377">
        <v>32</v>
      </c>
      <c r="R377">
        <v>82</v>
      </c>
      <c r="AC377" t="s">
        <v>56</v>
      </c>
      <c r="AD377" t="s">
        <v>43</v>
      </c>
      <c r="AE377" t="b">
        <v>0</v>
      </c>
      <c r="AF377" t="s">
        <v>44</v>
      </c>
      <c r="AG377" t="s">
        <v>45</v>
      </c>
      <c r="AH377" t="s">
        <v>46</v>
      </c>
      <c r="AI377" t="s">
        <v>47</v>
      </c>
    </row>
    <row r="378" spans="1:36" x14ac:dyDescent="0.2">
      <c r="A378" t="s">
        <v>35</v>
      </c>
      <c r="B378">
        <v>1.2700109352357E+18</v>
      </c>
      <c r="C378" t="s">
        <v>36</v>
      </c>
      <c r="D378" t="s">
        <v>37</v>
      </c>
      <c r="E378" s="1">
        <v>43990.633993055555</v>
      </c>
      <c r="F378" s="1">
        <v>43990.342326388891</v>
      </c>
      <c r="G378" t="s">
        <v>1119</v>
      </c>
      <c r="H378" s="4" t="s">
        <v>1157</v>
      </c>
      <c r="I378" t="s">
        <v>85</v>
      </c>
      <c r="J378" t="s">
        <v>86</v>
      </c>
      <c r="K378" t="s">
        <v>87</v>
      </c>
      <c r="N378" t="b">
        <v>0</v>
      </c>
      <c r="O378">
        <v>0</v>
      </c>
      <c r="P378">
        <v>363</v>
      </c>
      <c r="Q378">
        <v>338</v>
      </c>
      <c r="R378">
        <v>7424</v>
      </c>
      <c r="AC378" t="s">
        <v>49</v>
      </c>
      <c r="AD378" t="s">
        <v>43</v>
      </c>
      <c r="AE378" t="b">
        <v>0</v>
      </c>
      <c r="AF378" t="s">
        <v>44</v>
      </c>
      <c r="AG378" t="s">
        <v>45</v>
      </c>
      <c r="AH378" t="s">
        <v>46</v>
      </c>
      <c r="AI378" t="s">
        <v>47</v>
      </c>
    </row>
    <row r="379" spans="1:36" x14ac:dyDescent="0.2">
      <c r="A379" t="s">
        <v>35</v>
      </c>
      <c r="B379">
        <v>1.2621276332501701E+18</v>
      </c>
      <c r="C379" t="s">
        <v>36</v>
      </c>
      <c r="D379" t="s">
        <v>37</v>
      </c>
      <c r="E379" s="1">
        <v>43968.880219907405</v>
      </c>
      <c r="F379" s="1">
        <v>43968.588553240741</v>
      </c>
      <c r="G379" t="s">
        <v>1120</v>
      </c>
      <c r="H379" s="4" t="s">
        <v>1155</v>
      </c>
      <c r="I379" t="s">
        <v>1121</v>
      </c>
      <c r="J379" t="s">
        <v>1122</v>
      </c>
      <c r="K379" t="s">
        <v>78</v>
      </c>
      <c r="N379" t="b">
        <v>0</v>
      </c>
      <c r="O379">
        <v>0</v>
      </c>
      <c r="P379">
        <v>631</v>
      </c>
      <c r="Q379">
        <v>579</v>
      </c>
      <c r="R379">
        <v>47453</v>
      </c>
      <c r="AC379" t="s">
        <v>42</v>
      </c>
      <c r="AD379" t="s">
        <v>43</v>
      </c>
      <c r="AE379" t="b">
        <v>0</v>
      </c>
      <c r="AF379" t="s">
        <v>44</v>
      </c>
      <c r="AG379" t="s">
        <v>45</v>
      </c>
      <c r="AH379" t="s">
        <v>46</v>
      </c>
      <c r="AI379" t="s">
        <v>47</v>
      </c>
    </row>
    <row r="380" spans="1:36" x14ac:dyDescent="0.2">
      <c r="A380" t="s">
        <v>35</v>
      </c>
      <c r="B380">
        <v>1.26685040880417E+18</v>
      </c>
      <c r="C380" t="s">
        <v>36</v>
      </c>
      <c r="D380" t="s">
        <v>37</v>
      </c>
      <c r="E380" s="1">
        <v>43981.912604166668</v>
      </c>
      <c r="F380" s="1">
        <v>43981.620937500003</v>
      </c>
      <c r="G380" t="s">
        <v>1123</v>
      </c>
      <c r="H380" s="4" t="s">
        <v>1158</v>
      </c>
      <c r="I380" t="s">
        <v>79</v>
      </c>
      <c r="J380" t="s">
        <v>80</v>
      </c>
      <c r="K380" t="s">
        <v>81</v>
      </c>
      <c r="N380" t="b">
        <v>0</v>
      </c>
      <c r="O380">
        <v>0</v>
      </c>
      <c r="P380">
        <v>611</v>
      </c>
      <c r="Q380">
        <v>785</v>
      </c>
      <c r="R380">
        <v>72774</v>
      </c>
      <c r="AC380" t="s">
        <v>82</v>
      </c>
      <c r="AD380" t="s">
        <v>43</v>
      </c>
      <c r="AE380" t="b">
        <v>0</v>
      </c>
      <c r="AF380" t="s">
        <v>44</v>
      </c>
      <c r="AG380" t="s">
        <v>45</v>
      </c>
      <c r="AH380" t="s">
        <v>46</v>
      </c>
      <c r="AI380" t="s">
        <v>47</v>
      </c>
    </row>
    <row r="381" spans="1:36" x14ac:dyDescent="0.2">
      <c r="A381" t="s">
        <v>35</v>
      </c>
      <c r="B381">
        <v>1.2643955424291799E+18</v>
      </c>
      <c r="C381" t="s">
        <v>36</v>
      </c>
      <c r="D381" t="s">
        <v>37</v>
      </c>
      <c r="E381" s="1">
        <v>43975.138460648152</v>
      </c>
      <c r="F381" s="1">
        <v>43974.84679398148</v>
      </c>
      <c r="G381" t="s">
        <v>1124</v>
      </c>
      <c r="H381" s="4" t="s">
        <v>1158</v>
      </c>
      <c r="I381" t="s">
        <v>152</v>
      </c>
      <c r="J381" t="s">
        <v>153</v>
      </c>
      <c r="K381" t="s">
        <v>41</v>
      </c>
      <c r="N381" t="b">
        <v>0</v>
      </c>
      <c r="O381">
        <v>0</v>
      </c>
      <c r="P381">
        <v>22</v>
      </c>
      <c r="Q381">
        <v>109</v>
      </c>
      <c r="R381">
        <v>2219</v>
      </c>
      <c r="AC381" t="s">
        <v>42</v>
      </c>
      <c r="AD381" t="s">
        <v>43</v>
      </c>
      <c r="AE381" t="b">
        <v>0</v>
      </c>
      <c r="AF381" t="s">
        <v>44</v>
      </c>
      <c r="AG381" t="s">
        <v>45</v>
      </c>
      <c r="AH381" t="s">
        <v>46</v>
      </c>
      <c r="AI381" t="s">
        <v>47</v>
      </c>
    </row>
    <row r="382" spans="1:36" x14ac:dyDescent="0.2">
      <c r="A382" t="s">
        <v>62</v>
      </c>
      <c r="B382">
        <v>1.2632323893140101E+18</v>
      </c>
      <c r="C382" t="s">
        <v>1125</v>
      </c>
      <c r="D382" t="s">
        <v>37</v>
      </c>
      <c r="E382" s="1">
        <v>43971.928761574076</v>
      </c>
      <c r="F382" s="1">
        <v>43971.637094907404</v>
      </c>
      <c r="G382" t="s">
        <v>1126</v>
      </c>
      <c r="H382" s="4" t="s">
        <v>1156</v>
      </c>
      <c r="I382" t="s">
        <v>227</v>
      </c>
      <c r="J382" t="s">
        <v>228</v>
      </c>
      <c r="K382" t="s">
        <v>229</v>
      </c>
      <c r="N382" t="b">
        <v>0</v>
      </c>
      <c r="O382">
        <v>0</v>
      </c>
      <c r="P382">
        <v>6834</v>
      </c>
      <c r="Q382">
        <v>1648</v>
      </c>
      <c r="R382">
        <v>60560</v>
      </c>
      <c r="V382" t="s">
        <v>229</v>
      </c>
      <c r="W382" t="s">
        <v>63</v>
      </c>
      <c r="X382" t="s">
        <v>64</v>
      </c>
      <c r="Y382" t="s">
        <v>230</v>
      </c>
      <c r="Z382" t="s">
        <v>231</v>
      </c>
      <c r="AC382" t="s">
        <v>42</v>
      </c>
      <c r="AD382" t="s">
        <v>43</v>
      </c>
      <c r="AE382" t="b">
        <v>0</v>
      </c>
      <c r="AJ382" t="s">
        <v>231</v>
      </c>
    </row>
    <row r="383" spans="1:36" x14ac:dyDescent="0.2">
      <c r="A383" t="s">
        <v>35</v>
      </c>
      <c r="B383">
        <v>1.26203797164304E+18</v>
      </c>
      <c r="C383" t="s">
        <v>36</v>
      </c>
      <c r="D383" t="s">
        <v>37</v>
      </c>
      <c r="E383" s="1">
        <v>43968.632800925923</v>
      </c>
      <c r="F383" s="1">
        <v>43968.341134259259</v>
      </c>
      <c r="G383" t="s">
        <v>1127</v>
      </c>
      <c r="H383" s="4" t="s">
        <v>1158</v>
      </c>
      <c r="I383" t="s">
        <v>1128</v>
      </c>
      <c r="J383" t="s">
        <v>1129</v>
      </c>
      <c r="K383" t="s">
        <v>41</v>
      </c>
      <c r="N383" t="b">
        <v>0</v>
      </c>
      <c r="O383">
        <v>0</v>
      </c>
      <c r="P383">
        <v>1065</v>
      </c>
      <c r="Q383">
        <v>2550</v>
      </c>
      <c r="R383">
        <v>6738</v>
      </c>
      <c r="AC383" t="s">
        <v>42</v>
      </c>
      <c r="AD383" t="s">
        <v>43</v>
      </c>
      <c r="AE383" t="b">
        <v>0</v>
      </c>
      <c r="AF383" t="s">
        <v>44</v>
      </c>
      <c r="AG383" t="s">
        <v>45</v>
      </c>
      <c r="AH383" t="s">
        <v>46</v>
      </c>
      <c r="AI383" t="s">
        <v>47</v>
      </c>
    </row>
    <row r="384" spans="1:36" x14ac:dyDescent="0.2">
      <c r="A384" t="s">
        <v>35</v>
      </c>
      <c r="B384">
        <v>1.26285000215966E+18</v>
      </c>
      <c r="C384" t="s">
        <v>36</v>
      </c>
      <c r="D384" t="s">
        <v>37</v>
      </c>
      <c r="E384" s="1">
        <v>43970.873576388891</v>
      </c>
      <c r="F384" s="1">
        <v>43970.581909722219</v>
      </c>
      <c r="G384" t="s">
        <v>1130</v>
      </c>
      <c r="H384" s="4" t="s">
        <v>1156</v>
      </c>
      <c r="I384" t="s">
        <v>1131</v>
      </c>
      <c r="J384" t="s">
        <v>1132</v>
      </c>
      <c r="K384" t="s">
        <v>69</v>
      </c>
      <c r="N384" t="b">
        <v>0</v>
      </c>
      <c r="O384">
        <v>0</v>
      </c>
      <c r="P384">
        <v>15124</v>
      </c>
      <c r="Q384">
        <v>15088</v>
      </c>
      <c r="R384">
        <v>141171</v>
      </c>
      <c r="AC384" t="s">
        <v>648</v>
      </c>
      <c r="AD384" t="s">
        <v>43</v>
      </c>
      <c r="AE384" t="b">
        <v>0</v>
      </c>
      <c r="AF384" t="s">
        <v>44</v>
      </c>
      <c r="AG384" t="s">
        <v>45</v>
      </c>
      <c r="AH384" t="s">
        <v>46</v>
      </c>
      <c r="AI384" t="s">
        <v>47</v>
      </c>
    </row>
    <row r="385" spans="1:36" x14ac:dyDescent="0.2">
      <c r="A385" t="s">
        <v>62</v>
      </c>
      <c r="B385">
        <v>1.26467616598736E+18</v>
      </c>
      <c r="C385" t="s">
        <v>36</v>
      </c>
      <c r="D385" t="s">
        <v>37</v>
      </c>
      <c r="E385" s="1">
        <v>43975.912835648145</v>
      </c>
      <c r="F385" s="1">
        <v>43975.621168981481</v>
      </c>
      <c r="G385" t="s">
        <v>1133</v>
      </c>
      <c r="H385" s="4" t="s">
        <v>1158</v>
      </c>
      <c r="I385" t="s">
        <v>280</v>
      </c>
      <c r="J385" t="s">
        <v>281</v>
      </c>
      <c r="K385" t="s">
        <v>282</v>
      </c>
      <c r="N385" t="b">
        <v>0</v>
      </c>
      <c r="O385">
        <v>0</v>
      </c>
      <c r="P385">
        <v>521</v>
      </c>
      <c r="Q385">
        <v>3186</v>
      </c>
      <c r="R385">
        <v>47408</v>
      </c>
      <c r="V385" t="s">
        <v>283</v>
      </c>
      <c r="W385" t="s">
        <v>63</v>
      </c>
      <c r="X385" t="s">
        <v>64</v>
      </c>
      <c r="Y385" t="s">
        <v>284</v>
      </c>
      <c r="Z385" t="s">
        <v>285</v>
      </c>
      <c r="AC385" t="s">
        <v>42</v>
      </c>
      <c r="AD385" t="s">
        <v>43</v>
      </c>
      <c r="AE385" t="b">
        <v>0</v>
      </c>
      <c r="AJ385" t="s">
        <v>285</v>
      </c>
    </row>
    <row r="386" spans="1:36" x14ac:dyDescent="0.2">
      <c r="A386" t="s">
        <v>62</v>
      </c>
      <c r="B386">
        <v>1.2701931312170099E+18</v>
      </c>
      <c r="C386" t="s">
        <v>36</v>
      </c>
      <c r="D386" t="s">
        <v>37</v>
      </c>
      <c r="E386" s="1">
        <v>43991.136759259258</v>
      </c>
      <c r="F386" s="1">
        <v>43990.845092592594</v>
      </c>
      <c r="G386" t="s">
        <v>400</v>
      </c>
      <c r="H386" s="4" t="s">
        <v>1157</v>
      </c>
      <c r="I386" t="s">
        <v>204</v>
      </c>
      <c r="J386" t="s">
        <v>205</v>
      </c>
      <c r="K386" t="s">
        <v>206</v>
      </c>
      <c r="N386" t="b">
        <v>0</v>
      </c>
      <c r="O386">
        <v>0</v>
      </c>
      <c r="P386">
        <v>691</v>
      </c>
      <c r="Q386">
        <v>180</v>
      </c>
      <c r="R386">
        <v>277</v>
      </c>
      <c r="V386" t="s">
        <v>41</v>
      </c>
      <c r="W386" t="s">
        <v>63</v>
      </c>
      <c r="X386" t="s">
        <v>64</v>
      </c>
      <c r="Y386" t="s">
        <v>65</v>
      </c>
      <c r="Z386" t="s">
        <v>66</v>
      </c>
      <c r="AC386" t="s">
        <v>42</v>
      </c>
      <c r="AD386" t="s">
        <v>43</v>
      </c>
      <c r="AE386" t="b">
        <v>0</v>
      </c>
      <c r="AJ386" t="s">
        <v>66</v>
      </c>
    </row>
    <row r="387" spans="1:36" x14ac:dyDescent="0.2">
      <c r="A387" t="s">
        <v>35</v>
      </c>
      <c r="B387">
        <v>1.26869826422157E+18</v>
      </c>
      <c r="C387" t="s">
        <v>36</v>
      </c>
      <c r="D387" t="s">
        <v>37</v>
      </c>
      <c r="E387" s="1">
        <v>43987.011712962965</v>
      </c>
      <c r="F387" s="1">
        <v>43986.720046296294</v>
      </c>
      <c r="G387" t="s">
        <v>1134</v>
      </c>
      <c r="H387" s="4" t="s">
        <v>1158</v>
      </c>
      <c r="I387" t="s">
        <v>157</v>
      </c>
      <c r="J387" t="s">
        <v>166</v>
      </c>
      <c r="K387" t="s">
        <v>156</v>
      </c>
      <c r="N387" t="b">
        <v>0</v>
      </c>
      <c r="O387">
        <v>0</v>
      </c>
      <c r="P387">
        <v>214</v>
      </c>
      <c r="Q387">
        <v>316</v>
      </c>
      <c r="R387">
        <v>5676</v>
      </c>
      <c r="AC387" t="s">
        <v>49</v>
      </c>
      <c r="AD387" t="s">
        <v>43</v>
      </c>
      <c r="AE387" t="b">
        <v>0</v>
      </c>
      <c r="AF387" t="s">
        <v>44</v>
      </c>
      <c r="AG387" t="s">
        <v>45</v>
      </c>
      <c r="AH387" t="s">
        <v>46</v>
      </c>
      <c r="AI387" t="s">
        <v>47</v>
      </c>
    </row>
    <row r="388" spans="1:36" x14ac:dyDescent="0.2">
      <c r="A388" t="s">
        <v>35</v>
      </c>
      <c r="B388">
        <v>1.26422955068835E+18</v>
      </c>
      <c r="C388" t="s">
        <v>36</v>
      </c>
      <c r="D388" t="s">
        <v>37</v>
      </c>
      <c r="E388" s="1">
        <v>43974.680405092593</v>
      </c>
      <c r="F388" s="1">
        <v>43974.388738425929</v>
      </c>
      <c r="G388" t="s">
        <v>1135</v>
      </c>
      <c r="H388" s="4" t="s">
        <v>1158</v>
      </c>
      <c r="I388" t="s">
        <v>1136</v>
      </c>
      <c r="J388" t="s">
        <v>1137</v>
      </c>
      <c r="K388" t="s">
        <v>41</v>
      </c>
      <c r="N388" t="b">
        <v>0</v>
      </c>
      <c r="O388">
        <v>0</v>
      </c>
      <c r="P388">
        <v>128</v>
      </c>
      <c r="Q388">
        <v>197</v>
      </c>
      <c r="R388">
        <v>5005</v>
      </c>
      <c r="AC388" t="s">
        <v>56</v>
      </c>
      <c r="AD388" t="s">
        <v>43</v>
      </c>
      <c r="AE388" t="b">
        <v>0</v>
      </c>
      <c r="AF388" t="s">
        <v>44</v>
      </c>
      <c r="AG388" t="s">
        <v>45</v>
      </c>
      <c r="AH388" t="s">
        <v>46</v>
      </c>
      <c r="AI388" t="s">
        <v>47</v>
      </c>
    </row>
    <row r="389" spans="1:36" x14ac:dyDescent="0.2">
      <c r="A389" t="s">
        <v>35</v>
      </c>
      <c r="B389">
        <v>1.2632790023549701E+18</v>
      </c>
      <c r="C389" t="s">
        <v>36</v>
      </c>
      <c r="D389" t="s">
        <v>37</v>
      </c>
      <c r="E389" s="1">
        <v>43972.057395833333</v>
      </c>
      <c r="F389" s="1">
        <v>43971.765729166669</v>
      </c>
      <c r="G389" t="s">
        <v>1138</v>
      </c>
      <c r="H389" s="4" t="s">
        <v>1158</v>
      </c>
      <c r="I389" t="s">
        <v>1139</v>
      </c>
      <c r="J389" t="s">
        <v>1140</v>
      </c>
      <c r="K389" t="s">
        <v>41</v>
      </c>
      <c r="N389" t="b">
        <v>0</v>
      </c>
      <c r="O389">
        <v>0</v>
      </c>
      <c r="P389">
        <v>99</v>
      </c>
      <c r="Q389">
        <v>568</v>
      </c>
      <c r="R389">
        <v>1772</v>
      </c>
      <c r="AC389" t="s">
        <v>42</v>
      </c>
      <c r="AD389" t="s">
        <v>43</v>
      </c>
      <c r="AE389" t="b">
        <v>0</v>
      </c>
      <c r="AF389" t="s">
        <v>44</v>
      </c>
      <c r="AG389" t="s">
        <v>45</v>
      </c>
      <c r="AH389" t="s">
        <v>46</v>
      </c>
      <c r="AI389" t="s">
        <v>47</v>
      </c>
    </row>
    <row r="390" spans="1:36" x14ac:dyDescent="0.2">
      <c r="A390" t="s">
        <v>35</v>
      </c>
      <c r="B390">
        <v>1.2650893834613499E+18</v>
      </c>
      <c r="C390" t="s">
        <v>36</v>
      </c>
      <c r="D390" t="s">
        <v>37</v>
      </c>
      <c r="E390" s="1">
        <v>43977.053090277775</v>
      </c>
      <c r="F390" s="1">
        <v>43976.761423611111</v>
      </c>
      <c r="G390" t="s">
        <v>1141</v>
      </c>
      <c r="H390" s="4" t="s">
        <v>1158</v>
      </c>
      <c r="I390" t="s">
        <v>70</v>
      </c>
      <c r="J390" t="s">
        <v>71</v>
      </c>
      <c r="K390" t="s">
        <v>41</v>
      </c>
      <c r="N390" t="b">
        <v>0</v>
      </c>
      <c r="O390">
        <v>0</v>
      </c>
      <c r="P390">
        <v>18</v>
      </c>
      <c r="Q390">
        <v>24</v>
      </c>
      <c r="R390">
        <v>1250</v>
      </c>
      <c r="AC390" t="s">
        <v>49</v>
      </c>
      <c r="AD390" t="s">
        <v>43</v>
      </c>
      <c r="AE390" t="b">
        <v>0</v>
      </c>
      <c r="AF390" t="s">
        <v>44</v>
      </c>
      <c r="AG390" t="s">
        <v>45</v>
      </c>
      <c r="AH390" t="s">
        <v>46</v>
      </c>
      <c r="AI390" t="s">
        <v>47</v>
      </c>
    </row>
    <row r="391" spans="1:36" x14ac:dyDescent="0.2">
      <c r="A391" t="s">
        <v>35</v>
      </c>
      <c r="B391">
        <v>1.26328425634994E+18</v>
      </c>
      <c r="C391" t="s">
        <v>52</v>
      </c>
      <c r="D391" t="s">
        <v>37</v>
      </c>
      <c r="E391" s="1">
        <v>43972.071898148148</v>
      </c>
      <c r="F391" s="1">
        <v>43971.780231481483</v>
      </c>
      <c r="G391" t="s">
        <v>1142</v>
      </c>
      <c r="H391" s="4" t="s">
        <v>1156</v>
      </c>
      <c r="I391" t="s">
        <v>577</v>
      </c>
      <c r="J391" t="s">
        <v>578</v>
      </c>
      <c r="K391" t="s">
        <v>78</v>
      </c>
      <c r="M391" t="s">
        <v>1143</v>
      </c>
      <c r="N391" t="b">
        <v>0</v>
      </c>
      <c r="O391">
        <v>0</v>
      </c>
      <c r="P391">
        <v>3535</v>
      </c>
      <c r="Q391">
        <v>4423</v>
      </c>
      <c r="R391">
        <v>17447</v>
      </c>
      <c r="AC391" t="s">
        <v>42</v>
      </c>
      <c r="AD391" t="s">
        <v>43</v>
      </c>
      <c r="AE391" t="b">
        <v>0</v>
      </c>
      <c r="AF391" t="s">
        <v>44</v>
      </c>
      <c r="AG391" t="s">
        <v>45</v>
      </c>
      <c r="AH391" t="s">
        <v>46</v>
      </c>
      <c r="AI391" t="s">
        <v>47</v>
      </c>
    </row>
    <row r="392" spans="1:36" x14ac:dyDescent="0.2">
      <c r="A392" t="s">
        <v>35</v>
      </c>
      <c r="B392">
        <v>1.2655319886451599E+18</v>
      </c>
      <c r="C392" t="s">
        <v>134</v>
      </c>
      <c r="D392" t="s">
        <v>37</v>
      </c>
      <c r="E392" s="1">
        <v>43978.274456018517</v>
      </c>
      <c r="F392" s="1">
        <v>43977.982789351852</v>
      </c>
      <c r="G392" t="s">
        <v>1144</v>
      </c>
      <c r="H392" s="4" t="s">
        <v>1156</v>
      </c>
      <c r="I392" t="s">
        <v>92</v>
      </c>
      <c r="J392" t="s">
        <v>93</v>
      </c>
      <c r="K392" t="s">
        <v>69</v>
      </c>
      <c r="N392" t="b">
        <v>0</v>
      </c>
      <c r="O392">
        <v>0</v>
      </c>
      <c r="P392">
        <v>1202</v>
      </c>
      <c r="Q392">
        <v>979</v>
      </c>
      <c r="R392">
        <v>5840</v>
      </c>
      <c r="AC392" t="s">
        <v>49</v>
      </c>
      <c r="AD392" t="s">
        <v>43</v>
      </c>
      <c r="AE392" t="b">
        <v>0</v>
      </c>
      <c r="AF392" t="s">
        <v>44</v>
      </c>
      <c r="AG392" t="s">
        <v>45</v>
      </c>
      <c r="AH392" t="s">
        <v>46</v>
      </c>
      <c r="AI392" t="s">
        <v>47</v>
      </c>
    </row>
    <row r="393" spans="1:36" x14ac:dyDescent="0.2">
      <c r="A393" s="2" t="s">
        <v>35</v>
      </c>
      <c r="B393" s="2">
        <v>1.2695E+18</v>
      </c>
      <c r="C393" s="2" t="s">
        <v>36</v>
      </c>
      <c r="D393" s="2" t="s">
        <v>37</v>
      </c>
      <c r="E393" s="3">
        <v>43989.188194444447</v>
      </c>
      <c r="F393" s="3" t="s">
        <v>483</v>
      </c>
      <c r="G393" t="s">
        <v>1145</v>
      </c>
      <c r="H393" s="2" t="s">
        <v>1155</v>
      </c>
      <c r="I393" s="2" t="s">
        <v>304</v>
      </c>
      <c r="J393" s="2" t="s">
        <v>305</v>
      </c>
      <c r="K393" s="2" t="s">
        <v>306</v>
      </c>
      <c r="L393" s="2"/>
      <c r="M393" s="2"/>
      <c r="N393" s="2" t="b">
        <v>0</v>
      </c>
      <c r="O393" s="2">
        <v>0</v>
      </c>
      <c r="P393" s="2">
        <v>2347</v>
      </c>
      <c r="Q393" s="2">
        <v>1606</v>
      </c>
      <c r="R393" s="2">
        <v>102735</v>
      </c>
      <c r="S393" s="2"/>
      <c r="T393" s="2"/>
      <c r="U393" s="2"/>
      <c r="V393" s="2"/>
      <c r="W393" s="2"/>
      <c r="X393" s="2"/>
      <c r="Y393" s="2"/>
      <c r="Z393" s="2"/>
      <c r="AA393" s="2"/>
      <c r="AB393" s="2"/>
      <c r="AC393" s="2" t="s">
        <v>56</v>
      </c>
      <c r="AD393" s="2" t="s">
        <v>43</v>
      </c>
      <c r="AE393" s="2" t="b">
        <v>0</v>
      </c>
      <c r="AF393" s="2" t="s">
        <v>44</v>
      </c>
      <c r="AG393" s="2" t="s">
        <v>45</v>
      </c>
      <c r="AH393" s="2" t="s">
        <v>46</v>
      </c>
      <c r="AI393" s="2" t="s">
        <v>47</v>
      </c>
      <c r="AJ393" s="2"/>
    </row>
    <row r="394" spans="1:36" x14ac:dyDescent="0.2">
      <c r="A394" t="s">
        <v>35</v>
      </c>
      <c r="B394">
        <v>1.26348443452895E+18</v>
      </c>
      <c r="C394" t="s">
        <v>36</v>
      </c>
      <c r="D394" t="s">
        <v>37</v>
      </c>
      <c r="E394" s="1">
        <v>43972.624282407407</v>
      </c>
      <c r="F394" s="1">
        <v>43972.332615740743</v>
      </c>
      <c r="G394" t="s">
        <v>1146</v>
      </c>
      <c r="H394" s="4" t="s">
        <v>1156</v>
      </c>
      <c r="I394" t="s">
        <v>1147</v>
      </c>
      <c r="J394" t="s">
        <v>1148</v>
      </c>
      <c r="K394" t="s">
        <v>72</v>
      </c>
      <c r="N394" t="b">
        <v>0</v>
      </c>
      <c r="O394">
        <v>0</v>
      </c>
      <c r="P394">
        <v>3</v>
      </c>
      <c r="Q394">
        <v>68</v>
      </c>
      <c r="R394">
        <v>37</v>
      </c>
      <c r="AC394" t="s">
        <v>49</v>
      </c>
      <c r="AD394" t="s">
        <v>43</v>
      </c>
      <c r="AE394" t="b">
        <v>0</v>
      </c>
      <c r="AF394" t="s">
        <v>44</v>
      </c>
      <c r="AG394" t="s">
        <v>45</v>
      </c>
      <c r="AH394" t="s">
        <v>46</v>
      </c>
      <c r="AI394" t="s">
        <v>47</v>
      </c>
    </row>
    <row r="395" spans="1:36" x14ac:dyDescent="0.2">
      <c r="A395" t="s">
        <v>35</v>
      </c>
      <c r="B395">
        <v>1.26647462181918E+18</v>
      </c>
      <c r="C395" t="s">
        <v>50</v>
      </c>
      <c r="D395" t="s">
        <v>37</v>
      </c>
      <c r="E395" s="1">
        <v>43980.875625000001</v>
      </c>
      <c r="F395" s="1">
        <v>43980.583958333336</v>
      </c>
      <c r="G395" t="s">
        <v>321</v>
      </c>
      <c r="H395" s="4" t="s">
        <v>1155</v>
      </c>
      <c r="I395" t="s">
        <v>322</v>
      </c>
      <c r="J395" t="s">
        <v>323</v>
      </c>
      <c r="K395" t="s">
        <v>41</v>
      </c>
      <c r="N395" t="b">
        <v>0</v>
      </c>
      <c r="O395">
        <v>0</v>
      </c>
      <c r="P395">
        <v>0</v>
      </c>
      <c r="Q395">
        <v>30</v>
      </c>
      <c r="R395">
        <v>10</v>
      </c>
      <c r="AC395" t="s">
        <v>42</v>
      </c>
      <c r="AD395" t="s">
        <v>43</v>
      </c>
      <c r="AE395" t="b">
        <v>0</v>
      </c>
      <c r="AF395" t="s">
        <v>44</v>
      </c>
      <c r="AG395" t="s">
        <v>45</v>
      </c>
      <c r="AH395" t="s">
        <v>46</v>
      </c>
      <c r="AI395" t="s">
        <v>47</v>
      </c>
    </row>
    <row r="396" spans="1:36" x14ac:dyDescent="0.2">
      <c r="A396" t="s">
        <v>35</v>
      </c>
      <c r="B396">
        <v>1.26219819649266E+18</v>
      </c>
      <c r="C396" t="s">
        <v>36</v>
      </c>
      <c r="D396" t="s">
        <v>37</v>
      </c>
      <c r="E396" s="1">
        <v>43969.074942129628</v>
      </c>
      <c r="F396" s="1">
        <v>43968.783275462964</v>
      </c>
      <c r="G396" t="s">
        <v>385</v>
      </c>
      <c r="H396" s="4" t="s">
        <v>1158</v>
      </c>
      <c r="I396" t="s">
        <v>76</v>
      </c>
      <c r="J396" t="s">
        <v>77</v>
      </c>
      <c r="K396" t="s">
        <v>41</v>
      </c>
      <c r="N396" t="b">
        <v>0</v>
      </c>
      <c r="O396">
        <v>0</v>
      </c>
      <c r="P396">
        <v>292</v>
      </c>
      <c r="Q396">
        <v>412</v>
      </c>
      <c r="R396">
        <v>6387</v>
      </c>
      <c r="AC396" t="s">
        <v>49</v>
      </c>
      <c r="AD396" t="s">
        <v>43</v>
      </c>
      <c r="AE396" t="b">
        <v>0</v>
      </c>
      <c r="AF396" t="s">
        <v>44</v>
      </c>
      <c r="AG396" t="s">
        <v>45</v>
      </c>
      <c r="AH396" t="s">
        <v>46</v>
      </c>
      <c r="AI396" t="s">
        <v>47</v>
      </c>
    </row>
    <row r="397" spans="1:36" x14ac:dyDescent="0.2">
      <c r="A397" t="s">
        <v>35</v>
      </c>
      <c r="B397">
        <v>1.26495556555954E+18</v>
      </c>
      <c r="C397" t="s">
        <v>50</v>
      </c>
      <c r="D397" t="s">
        <v>37</v>
      </c>
      <c r="E397" s="1">
        <v>43976.683831018519</v>
      </c>
      <c r="F397" s="1">
        <v>43976.392164351855</v>
      </c>
      <c r="G397" t="s">
        <v>1149</v>
      </c>
      <c r="H397" s="4" t="s">
        <v>1158</v>
      </c>
      <c r="I397" t="s">
        <v>79</v>
      </c>
      <c r="J397" t="s">
        <v>80</v>
      </c>
      <c r="K397" t="s">
        <v>81</v>
      </c>
      <c r="M397" t="s">
        <v>170</v>
      </c>
      <c r="N397" t="b">
        <v>0</v>
      </c>
      <c r="O397">
        <v>0</v>
      </c>
      <c r="P397">
        <v>589</v>
      </c>
      <c r="Q397">
        <v>773</v>
      </c>
      <c r="R397">
        <v>72140</v>
      </c>
      <c r="AC397" t="s">
        <v>82</v>
      </c>
      <c r="AD397" t="s">
        <v>43</v>
      </c>
      <c r="AE397" t="b">
        <v>0</v>
      </c>
      <c r="AF397" t="s">
        <v>44</v>
      </c>
      <c r="AG397" t="s">
        <v>45</v>
      </c>
      <c r="AH397" t="s">
        <v>46</v>
      </c>
      <c r="AI397" t="s">
        <v>47</v>
      </c>
    </row>
    <row r="398" spans="1:36" x14ac:dyDescent="0.2">
      <c r="A398" t="s">
        <v>35</v>
      </c>
      <c r="B398">
        <v>1.2650998472221901E+18</v>
      </c>
      <c r="C398" t="s">
        <v>50</v>
      </c>
      <c r="D398" t="s">
        <v>37</v>
      </c>
      <c r="E398" s="1">
        <v>43977.081967592596</v>
      </c>
      <c r="F398" s="1">
        <v>43976.790300925924</v>
      </c>
      <c r="G398" t="s">
        <v>354</v>
      </c>
      <c r="H398" s="4" t="s">
        <v>1158</v>
      </c>
      <c r="I398" t="s">
        <v>355</v>
      </c>
      <c r="J398" t="s">
        <v>356</v>
      </c>
      <c r="K398" t="s">
        <v>41</v>
      </c>
      <c r="N398" t="b">
        <v>0</v>
      </c>
      <c r="O398">
        <v>0</v>
      </c>
      <c r="P398">
        <v>2810</v>
      </c>
      <c r="Q398">
        <v>2501</v>
      </c>
      <c r="R398">
        <v>14766</v>
      </c>
      <c r="AC398" t="s">
        <v>49</v>
      </c>
      <c r="AD398" t="s">
        <v>43</v>
      </c>
      <c r="AE398" t="b">
        <v>0</v>
      </c>
      <c r="AF398" t="s">
        <v>44</v>
      </c>
      <c r="AG398" t="s">
        <v>45</v>
      </c>
      <c r="AH398" t="s">
        <v>46</v>
      </c>
      <c r="AI398" t="s">
        <v>47</v>
      </c>
    </row>
    <row r="399" spans="1:36" x14ac:dyDescent="0.2">
      <c r="A399" t="s">
        <v>35</v>
      </c>
      <c r="B399">
        <v>1.2628095854646899E+18</v>
      </c>
      <c r="C399" t="s">
        <v>36</v>
      </c>
      <c r="D399" t="s">
        <v>37</v>
      </c>
      <c r="E399" s="1">
        <v>43970.762048611112</v>
      </c>
      <c r="F399" s="1">
        <v>43970.470381944448</v>
      </c>
      <c r="G399" t="s">
        <v>1150</v>
      </c>
      <c r="H399" s="4" t="s">
        <v>1156</v>
      </c>
      <c r="I399" t="s">
        <v>135</v>
      </c>
      <c r="J399" t="s">
        <v>136</v>
      </c>
      <c r="K399" t="s">
        <v>41</v>
      </c>
      <c r="N399" t="b">
        <v>0</v>
      </c>
      <c r="O399">
        <v>0</v>
      </c>
      <c r="P399">
        <v>1163</v>
      </c>
      <c r="Q399">
        <v>575</v>
      </c>
      <c r="R399">
        <v>8058</v>
      </c>
      <c r="AC399" t="s">
        <v>49</v>
      </c>
      <c r="AD399" t="s">
        <v>43</v>
      </c>
      <c r="AE399" t="b">
        <v>0</v>
      </c>
      <c r="AF399" t="s">
        <v>44</v>
      </c>
      <c r="AG399" t="s">
        <v>45</v>
      </c>
      <c r="AH399" t="s">
        <v>46</v>
      </c>
      <c r="AI399" t="s">
        <v>47</v>
      </c>
    </row>
    <row r="400" spans="1:36" x14ac:dyDescent="0.2">
      <c r="A400" t="s">
        <v>35</v>
      </c>
      <c r="B400">
        <v>1.27164137271023E+18</v>
      </c>
      <c r="C400" t="s">
        <v>36</v>
      </c>
      <c r="D400" t="s">
        <v>37</v>
      </c>
      <c r="E400" s="1">
        <v>43995.133136574077</v>
      </c>
      <c r="F400" s="1">
        <v>43994.841469907406</v>
      </c>
      <c r="G400" t="s">
        <v>333</v>
      </c>
      <c r="H400" s="4" t="s">
        <v>1155</v>
      </c>
      <c r="I400" t="s">
        <v>266</v>
      </c>
      <c r="J400" t="s">
        <v>267</v>
      </c>
      <c r="K400" t="s">
        <v>41</v>
      </c>
      <c r="N400" t="b">
        <v>0</v>
      </c>
      <c r="O400">
        <v>0</v>
      </c>
      <c r="P400">
        <v>118</v>
      </c>
      <c r="Q400">
        <v>1236</v>
      </c>
      <c r="R400">
        <v>7820</v>
      </c>
      <c r="AC400" t="s">
        <v>42</v>
      </c>
      <c r="AD400" t="s">
        <v>43</v>
      </c>
      <c r="AE400" t="b">
        <v>0</v>
      </c>
      <c r="AF400" t="s">
        <v>44</v>
      </c>
      <c r="AG400" t="s">
        <v>45</v>
      </c>
      <c r="AH400" t="s">
        <v>46</v>
      </c>
      <c r="AI400" t="s">
        <v>47</v>
      </c>
    </row>
    <row r="401" spans="1:35" x14ac:dyDescent="0.2">
      <c r="A401" t="s">
        <v>35</v>
      </c>
      <c r="B401">
        <v>1.26241844708382E+18</v>
      </c>
      <c r="C401" t="s">
        <v>48</v>
      </c>
      <c r="D401" t="s">
        <v>37</v>
      </c>
      <c r="E401" s="1">
        <v>43969.682719907411</v>
      </c>
      <c r="F401" s="1">
        <v>43969.391053240739</v>
      </c>
      <c r="G401" t="s">
        <v>1151</v>
      </c>
      <c r="H401" s="4" t="s">
        <v>1156</v>
      </c>
      <c r="I401" t="s">
        <v>1152</v>
      </c>
      <c r="J401" t="s">
        <v>1153</v>
      </c>
      <c r="K401" t="s">
        <v>41</v>
      </c>
      <c r="N401" t="b">
        <v>0</v>
      </c>
      <c r="O401">
        <v>0</v>
      </c>
      <c r="P401">
        <v>3515</v>
      </c>
      <c r="Q401">
        <v>4660</v>
      </c>
      <c r="R401">
        <v>31293</v>
      </c>
      <c r="AC401" t="s">
        <v>56</v>
      </c>
      <c r="AD401" t="s">
        <v>43</v>
      </c>
      <c r="AE401" t="b">
        <v>0</v>
      </c>
      <c r="AF401" t="s">
        <v>44</v>
      </c>
      <c r="AG401" t="s">
        <v>45</v>
      </c>
      <c r="AH401" t="s">
        <v>46</v>
      </c>
      <c r="AI401" t="s">
        <v>47</v>
      </c>
    </row>
    <row r="403" spans="1:35" x14ac:dyDescent="0.2">
      <c r="I403" t="s">
        <v>1165</v>
      </c>
      <c r="J403" t="s">
        <v>1164</v>
      </c>
      <c r="K403" t="s">
        <v>1160</v>
      </c>
      <c r="L403" s="4" t="s">
        <v>1161</v>
      </c>
      <c r="M403" s="4" t="s">
        <v>1162</v>
      </c>
      <c r="N403" s="4" t="s">
        <v>1163</v>
      </c>
    </row>
    <row r="404" spans="1:35" x14ac:dyDescent="0.2">
      <c r="I404" s="4" t="s">
        <v>1155</v>
      </c>
      <c r="J404">
        <f>86/400</f>
        <v>0.215</v>
      </c>
      <c r="K404">
        <f>96/400</f>
        <v>0.24</v>
      </c>
      <c r="L404" s="4">
        <v>0.28000000000000003</v>
      </c>
      <c r="M404" s="4">
        <v>0.1275</v>
      </c>
      <c r="N404" s="4">
        <v>0.13250000000000001</v>
      </c>
    </row>
    <row r="405" spans="1:35" x14ac:dyDescent="0.2">
      <c r="I405" s="4" t="s">
        <v>1156</v>
      </c>
      <c r="J405">
        <f>96/400</f>
        <v>0.24</v>
      </c>
      <c r="K405">
        <f>83/400</f>
        <v>0.20749999999999999</v>
      </c>
      <c r="L405" s="4">
        <v>0.20499999999999999</v>
      </c>
      <c r="M405" s="4">
        <v>0.22</v>
      </c>
      <c r="N405" s="4">
        <v>0.20499999999999999</v>
      </c>
    </row>
    <row r="406" spans="1:35" x14ac:dyDescent="0.2">
      <c r="I406" s="4" t="s">
        <v>1158</v>
      </c>
      <c r="J406">
        <f>172/400</f>
        <v>0.43</v>
      </c>
      <c r="K406">
        <f>130/400</f>
        <v>0.32500000000000001</v>
      </c>
      <c r="L406" s="4">
        <v>0.39</v>
      </c>
      <c r="M406" s="4">
        <v>0.53</v>
      </c>
      <c r="N406" s="4">
        <v>0.46</v>
      </c>
    </row>
    <row r="407" spans="1:35" x14ac:dyDescent="0.2">
      <c r="I407" s="4" t="s">
        <v>1157</v>
      </c>
      <c r="J407">
        <f>46/400</f>
        <v>0.115</v>
      </c>
      <c r="K407">
        <f>91/400</f>
        <v>0.22750000000000001</v>
      </c>
      <c r="L407" s="4">
        <v>0.115</v>
      </c>
      <c r="M407" s="4">
        <v>0.1225</v>
      </c>
      <c r="N407" s="4">
        <v>0.20250000000000001</v>
      </c>
    </row>
    <row r="416" spans="1:35" x14ac:dyDescent="0.2">
      <c r="I416" t="s">
        <v>1159</v>
      </c>
    </row>
    <row r="417" spans="9:9" x14ac:dyDescent="0.2">
      <c r="I417">
        <f>COUNTIF(H:H,"for")</f>
        <v>86</v>
      </c>
    </row>
    <row r="418" spans="9:9" x14ac:dyDescent="0.2">
      <c r="I418">
        <f>COUNTIF(H:H,"against")</f>
        <v>96</v>
      </c>
    </row>
    <row r="419" spans="9:9" x14ac:dyDescent="0.2">
      <c r="I419">
        <f>COUNTIF(H:H,"Neutral/Undecided")</f>
        <v>172</v>
      </c>
    </row>
    <row r="420" spans="9:9" x14ac:dyDescent="0.2">
      <c r="I420">
        <f>COUNTIF(H:H,"Unrelated")</f>
        <v>46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2020-10-13T03:15:07Z</dcterms:created>
  <dcterms:modified xsi:type="dcterms:W3CDTF">2020-10-28T15:41:34Z</dcterms:modified>
</cp:coreProperties>
</file>