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myoffice.accenture.com/personal/gorle_ashok_kumar_accenture_com/Documents/Desktop/EXCEL/"/>
    </mc:Choice>
  </mc:AlternateContent>
  <xr:revisionPtr revIDLastSave="7" documentId="8_{F2CF5A0C-AC9E-483D-AF10-BAE4BBC9ED0E}" xr6:coauthVersionLast="47" xr6:coauthVersionMax="47" xr10:uidLastSave="{A3AE472D-3361-42EA-AB14-9D5994CEE95B}"/>
  <bookViews>
    <workbookView xWindow="-110" yWindow="-110" windowWidth="19420" windowHeight="10300" xr2:uid="{62FA641A-C3A3-443D-A0D3-6E6631B63DD3}"/>
  </bookViews>
  <sheets>
    <sheet name="1" sheetId="2" r:id="rId1"/>
    <sheet name="2" sheetId="6" r:id="rId2"/>
    <sheet name="3" sheetId="7" r:id="rId3"/>
    <sheet name="4" sheetId="9" r:id="rId4"/>
    <sheet name="5" sheetId="10" r:id="rId5"/>
    <sheet name="6" sheetId="11" r:id="rId6"/>
    <sheet name="7" sheetId="12" r:id="rId7"/>
    <sheet name="Sheet6" sheetId="1" r:id="rId8"/>
  </sheets>
  <definedNames>
    <definedName name="_xlnm._FilterDatabase" localSheetId="7" hidden="1">Sheet6!$A$1:$G$48</definedName>
    <definedName name="Slicer_Months__OrderDate">#N/A</definedName>
    <definedName name="Slicer_Months__OrderDate1">#N/A</definedName>
    <definedName name="Slicer_Region">#N/A</definedName>
    <definedName name="Slicer_Region1">#N/A</definedName>
    <definedName name="Slicer_Rep">#N/A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8" i="1" l="1"/>
  <c r="E48" i="1"/>
</calcChain>
</file>

<file path=xl/sharedStrings.xml><?xml version="1.0" encoding="utf-8"?>
<sst xmlns="http://schemas.openxmlformats.org/spreadsheetml/2006/main" count="280" uniqueCount="68">
  <si>
    <t>OrderDate</t>
  </si>
  <si>
    <t>Region</t>
  </si>
  <si>
    <t>Rep</t>
  </si>
  <si>
    <t>Item</t>
  </si>
  <si>
    <t>Units</t>
  </si>
  <si>
    <t>Unit Cost</t>
  </si>
  <si>
    <t>Total</t>
  </si>
  <si>
    <t>Central</t>
  </si>
  <si>
    <t>Andrews</t>
  </si>
  <si>
    <t>Pencil</t>
  </si>
  <si>
    <t>Binder</t>
  </si>
  <si>
    <t>Gill</t>
  </si>
  <si>
    <t>Pen</t>
  </si>
  <si>
    <t>Jardine</t>
  </si>
  <si>
    <t>Pen Set</t>
  </si>
  <si>
    <t>Kivell</t>
  </si>
  <si>
    <t>Desk</t>
  </si>
  <si>
    <t>Morgan</t>
  </si>
  <si>
    <t>Smith</t>
  </si>
  <si>
    <t>East</t>
  </si>
  <si>
    <t>Howard</t>
  </si>
  <si>
    <t>Jones</t>
  </si>
  <si>
    <t>Parent</t>
  </si>
  <si>
    <t>West</t>
  </si>
  <si>
    <t>Sorvino</t>
  </si>
  <si>
    <t>Thompson</t>
  </si>
  <si>
    <t>North</t>
  </si>
  <si>
    <t>Vaibhav</t>
  </si>
  <si>
    <t>SFSDFSF</t>
  </si>
  <si>
    <t>Paper</t>
  </si>
  <si>
    <t>3) Total cost of Items sold in Each Year?</t>
  </si>
  <si>
    <t>4) Who are Best Representatives  from Each Region as per the Units Sold?</t>
  </si>
  <si>
    <t>1) How many Items are sold by Each Region?</t>
  </si>
  <si>
    <t>2) How Many Items are sold by Each Representative and What is the Total Cost?</t>
  </si>
  <si>
    <t>5) Quarterly in 2022 what were the highest Sold Items?</t>
  </si>
  <si>
    <t>6) Monthly in 2022 Which representative sold Highest Items?</t>
  </si>
  <si>
    <t>7) What is % Contribution of Each Region in Total Sells.</t>
  </si>
  <si>
    <t>QUESTIONS</t>
  </si>
  <si>
    <t>(blank)</t>
  </si>
  <si>
    <t>Grand Total</t>
  </si>
  <si>
    <t>Sum of Units</t>
  </si>
  <si>
    <t>Sum of Total</t>
  </si>
  <si>
    <t>Units sold by each rep</t>
  </si>
  <si>
    <t>Total cost</t>
  </si>
  <si>
    <t>2021</t>
  </si>
  <si>
    <t>2022</t>
  </si>
  <si>
    <t>2023</t>
  </si>
  <si>
    <t>2024</t>
  </si>
  <si>
    <t>Qtr1</t>
  </si>
  <si>
    <t>Qtr2</t>
  </si>
  <si>
    <t>Qtr3</t>
  </si>
  <si>
    <t>Qtr4</t>
  </si>
  <si>
    <t>Jan</t>
  </si>
  <si>
    <t>Feb</t>
  </si>
  <si>
    <t>Mar</t>
  </si>
  <si>
    <t>Apr</t>
  </si>
  <si>
    <t>May</t>
  </si>
  <si>
    <t>Jun</t>
  </si>
  <si>
    <t>Jul</t>
  </si>
  <si>
    <t>Aug</t>
  </si>
  <si>
    <t>Sep</t>
  </si>
  <si>
    <t>Oct</t>
  </si>
  <si>
    <t>Nov</t>
  </si>
  <si>
    <t>Dec</t>
  </si>
  <si>
    <t>Total cost per year</t>
  </si>
  <si>
    <t>Years (OrderDate)</t>
  </si>
  <si>
    <t>Quarters (OrderDate)</t>
  </si>
  <si>
    <t>Months (OrderDate)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</si>
</sst>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Aptos Narrow"/>
      <family val="2"/>
      <scheme val="minor"/>
    </font>
    <font>
      <b/>
      <sz val="11"/>
      <color theme="0"/>
      <name val="Aptos Narrow"/>
      <family val="2"/>
      <scheme val="minor"/>
    </font>
    <font>
      <b/>
      <sz val="11"/>
      <color theme="1"/>
      <name val="Aptos Narrow"/>
      <family val="2"/>
      <scheme val="minor"/>
    </font>
  </fonts>
  <fills count="5">
    <fill>
      <patternFill patternType="none"/>
    </fill>
    <fill>
      <patternFill patternType="gray125"/>
    </fill>
    <fill>
      <patternFill patternType="solid">
        <fgColor rgb="FF0070C0"/>
        <bgColor indexed="64"/>
      </patternFill>
    </fill>
    <fill>
      <patternFill patternType="solid">
        <fgColor theme="4" tint="0.79998168889431442"/>
        <bgColor theme="4" tint="0.79998168889431442"/>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4">
    <xf numFmtId="0" fontId="0" fillId="0" borderId="0" xfId="0"/>
    <xf numFmtId="14" fontId="0" fillId="3" borderId="3" xfId="0" applyNumberFormat="1" applyFill="1" applyBorder="1" applyAlignment="1">
      <alignment horizontal="center" vertical="center"/>
    </xf>
    <xf numFmtId="0" fontId="0" fillId="3" borderId="3" xfId="0" applyFill="1" applyBorder="1" applyAlignment="1">
      <alignment horizontal="center" vertical="center"/>
    </xf>
    <xf numFmtId="164" fontId="0" fillId="3" borderId="3" xfId="0" applyNumberFormat="1" applyFill="1" applyBorder="1" applyAlignment="1">
      <alignment horizontal="center" vertical="center"/>
    </xf>
    <xf numFmtId="164" fontId="0" fillId="3" borderId="1" xfId="0" applyNumberFormat="1" applyFill="1"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164" fontId="0" fillId="0" borderId="3" xfId="0" applyNumberFormat="1" applyBorder="1" applyAlignment="1">
      <alignment horizontal="center" vertical="center"/>
    </xf>
    <xf numFmtId="164" fontId="0" fillId="0" borderId="1" xfId="0" applyNumberFormat="1" applyBorder="1" applyAlignment="1">
      <alignment horizontal="center" vertical="center"/>
    </xf>
    <xf numFmtId="14" fontId="0" fillId="3" borderId="4" xfId="0" applyNumberFormat="1" applyFill="1" applyBorder="1" applyAlignment="1">
      <alignment horizontal="center" vertical="center"/>
    </xf>
    <xf numFmtId="0" fontId="0" fillId="3" borderId="4" xfId="0" applyFill="1" applyBorder="1" applyAlignment="1">
      <alignment horizontal="center" vertical="center"/>
    </xf>
    <xf numFmtId="164" fontId="0" fillId="3" borderId="4" xfId="0" applyNumberFormat="1" applyFill="1" applyBorder="1" applyAlignment="1">
      <alignment horizontal="center" vertical="center"/>
    </xf>
    <xf numFmtId="164" fontId="0" fillId="3" borderId="5" xfId="0" applyNumberFormat="1" applyFill="1" applyBorder="1" applyAlignment="1">
      <alignment horizontal="center" vertical="center"/>
    </xf>
    <xf numFmtId="0" fontId="0" fillId="0" borderId="5" xfId="0" applyBorder="1"/>
    <xf numFmtId="0" fontId="1" fillId="4" borderId="5" xfId="0" applyFont="1" applyFill="1" applyBorder="1"/>
    <xf numFmtId="0" fontId="0" fillId="0" borderId="0" xfId="0" pivotButton="1"/>
    <xf numFmtId="0" fontId="2" fillId="3" borderId="6" xfId="0" applyFont="1" applyFill="1" applyBorder="1"/>
    <xf numFmtId="164" fontId="0" fillId="0" borderId="0" xfId="0" applyNumberFormat="1"/>
    <xf numFmtId="0" fontId="2" fillId="0" borderId="0" xfId="0" applyFont="1"/>
    <xf numFmtId="10" fontId="0" fillId="0" borderId="0" xfId="0" applyNumberFormat="1"/>
    <xf numFmtId="0" fontId="2" fillId="3" borderId="7" xfId="0" applyFont="1" applyFill="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7</xdr:col>
      <xdr:colOff>292100</xdr:colOff>
      <xdr:row>3</xdr:row>
      <xdr:rowOff>44450</xdr:rowOff>
    </xdr:from>
    <xdr:to>
      <xdr:col>9</xdr:col>
      <xdr:colOff>381000</xdr:colOff>
      <xdr:row>13</xdr:row>
      <xdr:rowOff>82550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85A3C37A-BC31-876C-786C-703ABB511A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89400" y="596900"/>
              <a:ext cx="182880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234950</xdr:colOff>
      <xdr:row>3</xdr:row>
      <xdr:rowOff>38100</xdr:rowOff>
    </xdr:from>
    <xdr:to>
      <xdr:col>7</xdr:col>
      <xdr:colOff>577850</xdr:colOff>
      <xdr:row>17</xdr:row>
      <xdr:rowOff>79372</xdr:rowOff>
    </xdr:to>
    <mc:AlternateContent xmlns:mc="http://schemas.openxmlformats.org/markup-compatibility/2006" xmlns:a14="http://schemas.microsoft.com/office/drawing/2010/main">
      <mc:Choice Requires="a14">
        <xdr:graphicFrame macro="">
          <xdr:nvGraphicFramePr>
            <xdr:cNvPr id="2" name="Rep">
              <a:extLst>
                <a:ext uri="{FF2B5EF4-FFF2-40B4-BE49-F238E27FC236}">
                  <a16:creationId xmlns:a16="http://schemas.microsoft.com/office/drawing/2014/main" id="{09C43161-59E9-8157-8E48-3A4E64ED0A0F}"/>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mlns="">
        <xdr:sp macro="" textlink="">
          <xdr:nvSpPr>
            <xdr:cNvPr id="0" name=""/>
            <xdr:cNvSpPr>
              <a:spLocks noTextEdit="1"/>
            </xdr:cNvSpPr>
          </xdr:nvSpPr>
          <xdr:spPr>
            <a:xfrm>
              <a:off x="3416300" y="5905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768350</xdr:colOff>
      <xdr:row>4</xdr:row>
      <xdr:rowOff>76200</xdr:rowOff>
    </xdr:from>
    <xdr:to>
      <xdr:col>9</xdr:col>
      <xdr:colOff>1339850</xdr:colOff>
      <xdr:row>18</xdr:row>
      <xdr:rowOff>117472</xdr:rowOff>
    </xdr:to>
    <mc:AlternateContent xmlns:mc="http://schemas.openxmlformats.org/markup-compatibility/2006" xmlns:a14="http://schemas.microsoft.com/office/drawing/2010/main">
      <mc:Choice Requires="a14">
        <xdr:graphicFrame macro="">
          <xdr:nvGraphicFramePr>
            <xdr:cNvPr id="4" name="Months (OrderDate)">
              <a:extLst>
                <a:ext uri="{FF2B5EF4-FFF2-40B4-BE49-F238E27FC236}">
                  <a16:creationId xmlns:a16="http://schemas.microsoft.com/office/drawing/2014/main" id="{DFDB0780-7C63-493E-354A-FEE9F2DFD4AA}"/>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mlns="">
        <xdr:sp macro="" textlink="">
          <xdr:nvSpPr>
            <xdr:cNvPr id="0" name=""/>
            <xdr:cNvSpPr>
              <a:spLocks noTextEdit="1"/>
            </xdr:cNvSpPr>
          </xdr:nvSpPr>
          <xdr:spPr>
            <a:xfrm>
              <a:off x="6026150" y="812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107950</xdr:colOff>
      <xdr:row>4</xdr:row>
      <xdr:rowOff>6350</xdr:rowOff>
    </xdr:from>
    <xdr:to>
      <xdr:col>9</xdr:col>
      <xdr:colOff>603250</xdr:colOff>
      <xdr:row>18</xdr:row>
      <xdr:rowOff>47622</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D33C170D-B77F-B0D1-FF42-A50259A653D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762500" y="7429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224804</xdr:colOff>
      <xdr:row>2</xdr:row>
      <xdr:rowOff>153714</xdr:rowOff>
    </xdr:from>
    <xdr:to>
      <xdr:col>18</xdr:col>
      <xdr:colOff>134006</xdr:colOff>
      <xdr:row>17</xdr:row>
      <xdr:rowOff>36018</xdr:rowOff>
    </xdr:to>
    <mc:AlternateContent xmlns:mc="http://schemas.openxmlformats.org/markup-compatibility/2006" xmlns:a14="http://schemas.microsoft.com/office/drawing/2010/main">
      <mc:Choice Requires="a14">
        <xdr:graphicFrame macro="">
          <xdr:nvGraphicFramePr>
            <xdr:cNvPr id="2" name="Months (OrderDate) 1">
              <a:extLst>
                <a:ext uri="{FF2B5EF4-FFF2-40B4-BE49-F238E27FC236}">
                  <a16:creationId xmlns:a16="http://schemas.microsoft.com/office/drawing/2014/main" id="{03EE6551-F0C9-BC73-F0C5-2458F8C3A029}"/>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mlns="">
        <xdr:sp macro="" textlink="">
          <xdr:nvSpPr>
            <xdr:cNvPr id="0" name=""/>
            <xdr:cNvSpPr>
              <a:spLocks noTextEdit="1"/>
            </xdr:cNvSpPr>
          </xdr:nvSpPr>
          <xdr:spPr>
            <a:xfrm>
              <a:off x="11107390" y="518657"/>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ok Kumar, Gorle" refreshedDate="45741.52430740741" createdVersion="8" refreshedVersion="8" minRefreshableVersion="3" recordCount="46" xr:uid="{7D14C73F-05EE-4687-B45B-AA34367139A7}">
  <cacheSource type="worksheet">
    <worksheetSource ref="A1:G47" sheet="Sheet6"/>
  </cacheSource>
  <cacheFields count="7">
    <cacheField name="OrderDate" numFmtId="0">
      <sharedItems containsNonDate="0" containsDate="1" containsString="0" containsBlank="1" minDate="2021-01-06T00:00:00" maxDate="2024-09-11T00:00:00"/>
    </cacheField>
    <cacheField name="Region" numFmtId="0">
      <sharedItems containsBlank="1" count="5">
        <m/>
        <s v="Central"/>
        <s v="East"/>
        <s v="West"/>
        <s v="North"/>
      </sharedItems>
    </cacheField>
    <cacheField name="Rep" numFmtId="0">
      <sharedItems containsBlank="1" count="14">
        <m/>
        <s v="Andrews"/>
        <s v="Gill"/>
        <s v="Jardine"/>
        <s v="Kivell"/>
        <s v="Morgan"/>
        <s v="Smith"/>
        <s v="Howard"/>
        <s v="Jones"/>
        <s v="Parent"/>
        <s v="Sorvino"/>
        <s v="Thompson"/>
        <s v="Vaibhav"/>
        <s v="SFSDFSF"/>
      </sharedItems>
    </cacheField>
    <cacheField name="Item" numFmtId="0">
      <sharedItems containsBlank="1" count="7">
        <m/>
        <s v="Pencil"/>
        <s v="Binder"/>
        <s v="Pen"/>
        <s v="Pen Set"/>
        <s v="Desk"/>
        <s v="Paper"/>
      </sharedItems>
    </cacheField>
    <cacheField name="Units" numFmtId="0">
      <sharedItems containsString="0" containsBlank="1" containsNumber="1" containsInteger="1" minValue="2" maxValue="342" count="40">
        <m/>
        <n v="75"/>
        <n v="66"/>
        <n v="14"/>
        <n v="28"/>
        <n v="27"/>
        <n v="46"/>
        <n v="53"/>
        <n v="80"/>
        <n v="7"/>
        <n v="36"/>
        <n v="90"/>
        <n v="50"/>
        <n v="11"/>
        <n v="94"/>
        <n v="96"/>
        <n v="5"/>
        <n v="42"/>
        <n v="55"/>
        <n v="2"/>
        <n v="67"/>
        <n v="87"/>
        <n v="29"/>
        <n v="95"/>
        <n v="60"/>
        <n v="35"/>
        <n v="16"/>
        <n v="64"/>
        <n v="4"/>
        <n v="62"/>
        <n v="81"/>
        <n v="15"/>
        <n v="74"/>
        <n v="56"/>
        <n v="3"/>
        <n v="76"/>
        <n v="32"/>
        <n v="57"/>
        <n v="123"/>
        <n v="342"/>
      </sharedItems>
    </cacheField>
    <cacheField name="Unit Cost" numFmtId="0">
      <sharedItems containsString="0" containsBlank="1" containsNumber="1" minValue="1.29" maxValue="343"/>
    </cacheField>
    <cacheField name="Total" numFmtId="0">
      <sharedItems containsString="0" containsBlank="1" containsNumber="1" minValue="9.0300000000000011" maxValue="5454"/>
    </cacheField>
  </cacheFields>
  <extLst>
    <ext xmlns:x14="http://schemas.microsoft.com/office/spreadsheetml/2009/9/main" uri="{725AE2AE-9491-48be-B2B4-4EB974FC3084}">
      <x14:pivotCacheDefinition pivotCacheId="10466780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ok Kumar, Gorle" refreshedDate="45741.547515509257" createdVersion="8" refreshedVersion="8" minRefreshableVersion="3" recordCount="47" xr:uid="{4ABAA875-1A4B-449A-8800-2BD3C0791ACE}">
  <cacheSource type="worksheet">
    <worksheetSource ref="A1:G48" sheet="Sheet6"/>
  </cacheSource>
  <cacheFields count="10">
    <cacheField name="OrderDate" numFmtId="0">
      <sharedItems containsNonDate="0" containsDate="1" containsString="0" containsBlank="1" minDate="2021-01-06T00:00:00" maxDate="2024-09-11T00:00:00" count="46">
        <m/>
        <d v="2024-04-18T00:00:00"/>
        <d v="2022-04-10T00:00:00"/>
        <d v="2022-10-31T00:00:00"/>
        <d v="2022-12-21T00:00:00"/>
        <d v="2021-02-26T00:00:00"/>
        <d v="2022-01-15T00:00:00"/>
        <d v="2022-05-14T00:00:00"/>
        <d v="2022-05-31T00:00:00"/>
        <d v="2024-09-10T00:00:00"/>
        <d v="2023-02-09T00:00:00"/>
        <d v="2021-05-05T00:00:00"/>
        <d v="2022-03-24T00:00:00"/>
        <d v="2022-11-17T00:00:00"/>
        <d v="2022-12-04T00:00:00"/>
        <d v="2021-01-23T00:00:00"/>
        <d v="2022-11-25T00:00:00"/>
        <d v="2022-06-17T00:00:00"/>
        <d v="2022-08-07T00:00:00"/>
        <d v="2021-06-25T00:00:00"/>
        <d v="2021-10-05T00:00:00"/>
        <d v="2022-07-21T00:00:00"/>
        <d v="2021-09-01T00:00:00"/>
        <d v="2021-12-12T00:00:00"/>
        <d v="2022-02-01T00:00:00"/>
        <d v="2021-07-12T00:00:00"/>
        <d v="2022-04-27T00:00:00"/>
        <d v="2021-01-06T00:00:00"/>
        <d v="2021-04-01T00:00:00"/>
        <d v="2021-06-08T00:00:00"/>
        <d v="2021-08-15T00:00:00"/>
        <d v="2021-09-18T00:00:00"/>
        <d v="2021-10-22T00:00:00"/>
        <d v="2022-02-18T00:00:00"/>
        <d v="2022-07-04T00:00:00"/>
        <d v="2021-07-29T00:00:00"/>
        <d v="2021-11-08T00:00:00"/>
        <d v="2021-12-29T00:00:00"/>
        <d v="2021-03-15T00:00:00"/>
        <d v="2022-03-07T00:00:00"/>
        <d v="2022-08-24T00:00:00"/>
        <d v="2022-09-27T00:00:00"/>
        <d v="2021-05-22T00:00:00"/>
        <d v="2022-10-14T00:00:00"/>
        <d v="2022-07-28T00:00:00"/>
        <d v="2022-07-29T00:00:00"/>
      </sharedItems>
      <fieldGroup par="9"/>
    </cacheField>
    <cacheField name="Region" numFmtId="0">
      <sharedItems containsBlank="1" count="5">
        <m/>
        <s v="Central"/>
        <s v="East"/>
        <s v="West"/>
        <s v="North"/>
      </sharedItems>
    </cacheField>
    <cacheField name="Rep" numFmtId="0">
      <sharedItems containsBlank="1" count="14">
        <m/>
        <s v="Andrews"/>
        <s v="Gill"/>
        <s v="Jardine"/>
        <s v="Kivell"/>
        <s v="Morgan"/>
        <s v="Smith"/>
        <s v="Howard"/>
        <s v="Jones"/>
        <s v="Parent"/>
        <s v="Sorvino"/>
        <s v="Thompson"/>
        <s v="Vaibhav"/>
        <s v="SFSDFSF"/>
      </sharedItems>
    </cacheField>
    <cacheField name="Item" numFmtId="0">
      <sharedItems containsBlank="1" count="7">
        <m/>
        <s v="Pencil"/>
        <s v="Binder"/>
        <s v="Pen"/>
        <s v="Pen Set"/>
        <s v="Desk"/>
        <s v="Paper"/>
      </sharedItems>
    </cacheField>
    <cacheField name="Units" numFmtId="0">
      <sharedItems containsString="0" containsBlank="1" containsNumber="1" containsInteger="1" minValue="2" maxValue="342"/>
    </cacheField>
    <cacheField name="Unit Cost" numFmtId="0">
      <sharedItems containsString="0" containsBlank="1" containsNumber="1" minValue="1.29" maxValue="343"/>
    </cacheField>
    <cacheField name="Total" numFmtId="0">
      <sharedItems containsString="0" containsBlank="1" containsNumber="1" minValue="9.0300000000000011" maxValue="5454" count="45">
        <m/>
        <n v="149.25"/>
        <n v="131.34"/>
        <n v="18.060000000000002"/>
        <n v="139.72"/>
        <n v="539.7299999999999"/>
        <n v="413.54"/>
        <n v="68.37"/>
        <n v="719.2"/>
        <n v="9.0300000000000011"/>
        <n v="179.64000000000001"/>
        <n v="449.1"/>
        <n v="249.5"/>
        <n v="54.89"/>
        <n v="1879.06"/>
        <n v="999.49999999999989"/>
        <n v="479.04"/>
        <n v="625"/>
        <n v="1005.9"/>
        <n v="251.72"/>
        <n v="686.95"/>
        <n v="250"/>
        <n v="86.43"/>
        <n v="1305"/>
        <n v="57.71"/>
        <n v="189.05"/>
        <n v="299.40000000000003"/>
        <n v="539.4"/>
        <n v="174.65"/>
        <n v="255.84"/>
        <n v="575.36"/>
        <n v="19.96"/>
        <n v="309.38"/>
        <n v="1619.1899999999998"/>
        <n v="299.84999999999997"/>
        <n v="1183.26"/>
        <n v="167.44"/>
        <n v="139.92999999999998"/>
        <n v="825"/>
        <n v="151.24"/>
        <n v="63.68"/>
        <n v="1139.4299999999998"/>
        <n v="2829"/>
        <n v="5454"/>
        <n v="438.37"/>
      </sharedItems>
    </cacheField>
    <cacheField name="Months (OrderDate)" numFmtId="0" databaseField="0">
      <fieldGroup base="0">
        <rangePr groupBy="months" startDate="2021-01-06T00:00:00" endDate="2024-09-11T00:00:00"/>
        <groupItems count="14">
          <s v="&lt;1/6/2021"/>
          <s v="Jan"/>
          <s v="Feb"/>
          <s v="Mar"/>
          <s v="Apr"/>
          <s v="May"/>
          <s v="Jun"/>
          <s v="Jul"/>
          <s v="Aug"/>
          <s v="Sep"/>
          <s v="Oct"/>
          <s v="Nov"/>
          <s v="Dec"/>
          <s v="&gt;9/11/2024"/>
        </groupItems>
      </fieldGroup>
    </cacheField>
    <cacheField name="Quarters (OrderDate)" numFmtId="0" databaseField="0">
      <fieldGroup base="0">
        <rangePr groupBy="quarters" startDate="2021-01-06T00:00:00" endDate="2024-09-11T00:00:00"/>
        <groupItems count="6">
          <s v="&lt;1/6/2021"/>
          <s v="Qtr1"/>
          <s v="Qtr2"/>
          <s v="Qtr3"/>
          <s v="Qtr4"/>
          <s v="&gt;9/11/2024"/>
        </groupItems>
      </fieldGroup>
    </cacheField>
    <cacheField name="Years (OrderDate)" numFmtId="0" databaseField="0">
      <fieldGroup base="0">
        <rangePr groupBy="years" startDate="2021-01-06T00:00:00" endDate="2024-09-11T00:00:00"/>
        <groupItems count="6">
          <s v="&lt;1/6/2021"/>
          <s v="2021"/>
          <s v="2022"/>
          <s v="2023"/>
          <s v="2024"/>
          <s v="&gt;9/11/2024"/>
        </groupItems>
      </fieldGroup>
    </cacheField>
  </cacheFields>
  <extLst>
    <ext xmlns:x14="http://schemas.microsoft.com/office/spreadsheetml/2009/9/main" uri="{725AE2AE-9491-48be-B2B4-4EB974FC3084}">
      <x14:pivotCacheDefinition pivotCacheId="858083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m/>
    <x v="0"/>
    <x v="0"/>
    <x v="0"/>
    <x v="0"/>
    <m/>
    <m/>
  </r>
  <r>
    <d v="2024-04-18T00:00:00"/>
    <x v="1"/>
    <x v="1"/>
    <x v="1"/>
    <x v="1"/>
    <n v="1.99"/>
    <n v="149.25"/>
  </r>
  <r>
    <d v="2022-04-10T00:00:00"/>
    <x v="1"/>
    <x v="1"/>
    <x v="1"/>
    <x v="2"/>
    <n v="1.99"/>
    <n v="131.34"/>
  </r>
  <r>
    <d v="2022-10-31T00:00:00"/>
    <x v="1"/>
    <x v="1"/>
    <x v="1"/>
    <x v="3"/>
    <n v="1.29"/>
    <n v="18.060000000000002"/>
  </r>
  <r>
    <d v="2022-12-21T00:00:00"/>
    <x v="1"/>
    <x v="1"/>
    <x v="2"/>
    <x v="4"/>
    <n v="4.99"/>
    <n v="139.72"/>
  </r>
  <r>
    <d v="2021-02-26T00:00:00"/>
    <x v="1"/>
    <x v="2"/>
    <x v="3"/>
    <x v="5"/>
    <n v="19.989999999999998"/>
    <n v="539.7299999999999"/>
  </r>
  <r>
    <d v="2022-01-15T00:00:00"/>
    <x v="1"/>
    <x v="2"/>
    <x v="2"/>
    <x v="6"/>
    <n v="8.99"/>
    <n v="413.54"/>
  </r>
  <r>
    <d v="2022-05-14T00:00:00"/>
    <x v="1"/>
    <x v="2"/>
    <x v="1"/>
    <x v="7"/>
    <n v="1.29"/>
    <n v="68.37"/>
  </r>
  <r>
    <d v="2022-05-31T00:00:00"/>
    <x v="1"/>
    <x v="2"/>
    <x v="2"/>
    <x v="8"/>
    <n v="8.99"/>
    <n v="719.2"/>
  </r>
  <r>
    <d v="2024-09-10T00:00:00"/>
    <x v="1"/>
    <x v="2"/>
    <x v="1"/>
    <x v="9"/>
    <n v="1.29"/>
    <n v="9.0300000000000011"/>
  </r>
  <r>
    <d v="2023-02-09T00:00:00"/>
    <x v="1"/>
    <x v="3"/>
    <x v="1"/>
    <x v="10"/>
    <n v="4.99"/>
    <n v="179.64000000000001"/>
  </r>
  <r>
    <d v="2021-05-05T00:00:00"/>
    <x v="1"/>
    <x v="3"/>
    <x v="1"/>
    <x v="11"/>
    <n v="4.99"/>
    <n v="449.1"/>
  </r>
  <r>
    <d v="2022-03-24T00:00:00"/>
    <x v="1"/>
    <x v="3"/>
    <x v="4"/>
    <x v="12"/>
    <n v="4.99"/>
    <n v="249.5"/>
  </r>
  <r>
    <d v="2022-11-17T00:00:00"/>
    <x v="1"/>
    <x v="3"/>
    <x v="2"/>
    <x v="13"/>
    <n v="4.99"/>
    <n v="54.89"/>
  </r>
  <r>
    <d v="2022-12-04T00:00:00"/>
    <x v="1"/>
    <x v="3"/>
    <x v="2"/>
    <x v="14"/>
    <n v="19.989999999999998"/>
    <n v="1879.06"/>
  </r>
  <r>
    <d v="2021-01-23T00:00:00"/>
    <x v="1"/>
    <x v="4"/>
    <x v="2"/>
    <x v="12"/>
    <n v="19.989999999999998"/>
    <n v="999.49999999999989"/>
  </r>
  <r>
    <d v="2022-11-25T00:00:00"/>
    <x v="1"/>
    <x v="4"/>
    <x v="4"/>
    <x v="15"/>
    <n v="4.99"/>
    <n v="479.04"/>
  </r>
  <r>
    <d v="2022-06-17T00:00:00"/>
    <x v="1"/>
    <x v="4"/>
    <x v="5"/>
    <x v="16"/>
    <n v="125"/>
    <n v="625"/>
  </r>
  <r>
    <d v="2022-08-07T00:00:00"/>
    <x v="1"/>
    <x v="4"/>
    <x v="4"/>
    <x v="17"/>
    <n v="23.95"/>
    <n v="1005.9"/>
  </r>
  <r>
    <d v="2021-06-25T00:00:00"/>
    <x v="1"/>
    <x v="5"/>
    <x v="1"/>
    <x v="11"/>
    <n v="4.99"/>
    <n v="449.1"/>
  </r>
  <r>
    <d v="2021-10-05T00:00:00"/>
    <x v="1"/>
    <x v="5"/>
    <x v="2"/>
    <x v="4"/>
    <n v="8.99"/>
    <n v="251.72"/>
  </r>
  <r>
    <d v="2022-07-21T00:00:00"/>
    <x v="1"/>
    <x v="5"/>
    <x v="4"/>
    <x v="18"/>
    <n v="12.49"/>
    <n v="686.95"/>
  </r>
  <r>
    <d v="2021-09-01T00:00:00"/>
    <x v="1"/>
    <x v="6"/>
    <x v="5"/>
    <x v="19"/>
    <n v="125"/>
    <n v="250"/>
  </r>
  <r>
    <d v="2021-12-12T00:00:00"/>
    <x v="1"/>
    <x v="6"/>
    <x v="1"/>
    <x v="20"/>
    <n v="1.29"/>
    <n v="86.43"/>
  </r>
  <r>
    <d v="2022-02-01T00:00:00"/>
    <x v="1"/>
    <x v="6"/>
    <x v="2"/>
    <x v="21"/>
    <n v="15"/>
    <n v="1305"/>
  </r>
  <r>
    <d v="2021-07-12T00:00:00"/>
    <x v="2"/>
    <x v="7"/>
    <x v="2"/>
    <x v="22"/>
    <n v="1.99"/>
    <n v="57.71"/>
  </r>
  <r>
    <d v="2022-04-27T00:00:00"/>
    <x v="2"/>
    <x v="7"/>
    <x v="3"/>
    <x v="15"/>
    <n v="4.99"/>
    <n v="479.04"/>
  </r>
  <r>
    <d v="2021-01-06T00:00:00"/>
    <x v="2"/>
    <x v="8"/>
    <x v="1"/>
    <x v="23"/>
    <n v="1.99"/>
    <n v="189.05"/>
  </r>
  <r>
    <d v="2021-04-01T00:00:00"/>
    <x v="2"/>
    <x v="8"/>
    <x v="2"/>
    <x v="24"/>
    <n v="4.99"/>
    <n v="299.40000000000003"/>
  </r>
  <r>
    <d v="2021-06-08T00:00:00"/>
    <x v="2"/>
    <x v="8"/>
    <x v="2"/>
    <x v="24"/>
    <n v="8.99"/>
    <n v="539.4"/>
  </r>
  <r>
    <d v="2021-08-15T00:00:00"/>
    <x v="2"/>
    <x v="8"/>
    <x v="1"/>
    <x v="25"/>
    <n v="4.99"/>
    <n v="174.65"/>
  </r>
  <r>
    <d v="2021-09-18T00:00:00"/>
    <x v="2"/>
    <x v="8"/>
    <x v="4"/>
    <x v="26"/>
    <n v="15.99"/>
    <n v="255.84"/>
  </r>
  <r>
    <d v="2021-10-22T00:00:00"/>
    <x v="2"/>
    <x v="8"/>
    <x v="3"/>
    <x v="27"/>
    <n v="8.99"/>
    <n v="575.36"/>
  </r>
  <r>
    <d v="2022-02-18T00:00:00"/>
    <x v="2"/>
    <x v="8"/>
    <x v="2"/>
    <x v="28"/>
    <n v="4.99"/>
    <n v="19.96"/>
  </r>
  <r>
    <d v="2022-07-04T00:00:00"/>
    <x v="2"/>
    <x v="8"/>
    <x v="4"/>
    <x v="29"/>
    <n v="4.99"/>
    <n v="309.38"/>
  </r>
  <r>
    <d v="2021-07-29T00:00:00"/>
    <x v="2"/>
    <x v="9"/>
    <x v="2"/>
    <x v="30"/>
    <n v="19.989999999999998"/>
    <n v="1619.1899999999998"/>
  </r>
  <r>
    <d v="2021-11-08T00:00:00"/>
    <x v="2"/>
    <x v="9"/>
    <x v="3"/>
    <x v="31"/>
    <n v="19.989999999999998"/>
    <n v="299.84999999999997"/>
  </r>
  <r>
    <d v="2021-12-29T00:00:00"/>
    <x v="2"/>
    <x v="9"/>
    <x v="4"/>
    <x v="32"/>
    <n v="15.99"/>
    <n v="1183.26"/>
  </r>
  <r>
    <d v="2021-03-15T00:00:00"/>
    <x v="3"/>
    <x v="10"/>
    <x v="1"/>
    <x v="33"/>
    <n v="2.99"/>
    <n v="167.44"/>
  </r>
  <r>
    <d v="2022-03-07T00:00:00"/>
    <x v="3"/>
    <x v="10"/>
    <x v="2"/>
    <x v="9"/>
    <n v="19.989999999999998"/>
    <n v="139.92999999999998"/>
  </r>
  <r>
    <d v="2022-08-24T00:00:00"/>
    <x v="3"/>
    <x v="10"/>
    <x v="5"/>
    <x v="34"/>
    <n v="275"/>
    <n v="825"/>
  </r>
  <r>
    <d v="2022-09-27T00:00:00"/>
    <x v="3"/>
    <x v="10"/>
    <x v="3"/>
    <x v="35"/>
    <n v="1.99"/>
    <n v="151.24"/>
  </r>
  <r>
    <d v="2021-05-22T00:00:00"/>
    <x v="3"/>
    <x v="11"/>
    <x v="1"/>
    <x v="36"/>
    <n v="1.99"/>
    <n v="63.68"/>
  </r>
  <r>
    <d v="2022-10-14T00:00:00"/>
    <x v="3"/>
    <x v="11"/>
    <x v="2"/>
    <x v="37"/>
    <n v="19.989999999999998"/>
    <n v="1139.4299999999998"/>
  </r>
  <r>
    <d v="2022-07-28T00:00:00"/>
    <x v="4"/>
    <x v="12"/>
    <x v="3"/>
    <x v="38"/>
    <n v="23"/>
    <n v="2829"/>
  </r>
  <r>
    <d v="2022-07-29T00:00:00"/>
    <x v="4"/>
    <x v="13"/>
    <x v="6"/>
    <x v="39"/>
    <n v="343"/>
    <n v="54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m/>
    <m/>
    <x v="0"/>
  </r>
  <r>
    <x v="1"/>
    <x v="1"/>
    <x v="1"/>
    <x v="1"/>
    <n v="75"/>
    <n v="1.99"/>
    <x v="1"/>
  </r>
  <r>
    <x v="2"/>
    <x v="1"/>
    <x v="1"/>
    <x v="1"/>
    <n v="66"/>
    <n v="1.99"/>
    <x v="2"/>
  </r>
  <r>
    <x v="3"/>
    <x v="1"/>
    <x v="1"/>
    <x v="1"/>
    <n v="14"/>
    <n v="1.29"/>
    <x v="3"/>
  </r>
  <r>
    <x v="4"/>
    <x v="1"/>
    <x v="1"/>
    <x v="2"/>
    <n v="28"/>
    <n v="4.99"/>
    <x v="4"/>
  </r>
  <r>
    <x v="5"/>
    <x v="1"/>
    <x v="2"/>
    <x v="3"/>
    <n v="27"/>
    <n v="19.989999999999998"/>
    <x v="5"/>
  </r>
  <r>
    <x v="6"/>
    <x v="1"/>
    <x v="2"/>
    <x v="2"/>
    <n v="46"/>
    <n v="8.99"/>
    <x v="6"/>
  </r>
  <r>
    <x v="7"/>
    <x v="1"/>
    <x v="2"/>
    <x v="1"/>
    <n v="53"/>
    <n v="1.29"/>
    <x v="7"/>
  </r>
  <r>
    <x v="8"/>
    <x v="1"/>
    <x v="2"/>
    <x v="2"/>
    <n v="80"/>
    <n v="8.99"/>
    <x v="8"/>
  </r>
  <r>
    <x v="9"/>
    <x v="1"/>
    <x v="2"/>
    <x v="1"/>
    <n v="7"/>
    <n v="1.29"/>
    <x v="9"/>
  </r>
  <r>
    <x v="10"/>
    <x v="1"/>
    <x v="3"/>
    <x v="1"/>
    <n v="36"/>
    <n v="4.99"/>
    <x v="10"/>
  </r>
  <r>
    <x v="11"/>
    <x v="1"/>
    <x v="3"/>
    <x v="1"/>
    <n v="90"/>
    <n v="4.99"/>
    <x v="11"/>
  </r>
  <r>
    <x v="12"/>
    <x v="1"/>
    <x v="3"/>
    <x v="4"/>
    <n v="50"/>
    <n v="4.99"/>
    <x v="12"/>
  </r>
  <r>
    <x v="13"/>
    <x v="1"/>
    <x v="3"/>
    <x v="2"/>
    <n v="11"/>
    <n v="4.99"/>
    <x v="13"/>
  </r>
  <r>
    <x v="14"/>
    <x v="1"/>
    <x v="3"/>
    <x v="2"/>
    <n v="94"/>
    <n v="19.989999999999998"/>
    <x v="14"/>
  </r>
  <r>
    <x v="15"/>
    <x v="1"/>
    <x v="4"/>
    <x v="2"/>
    <n v="50"/>
    <n v="19.989999999999998"/>
    <x v="15"/>
  </r>
  <r>
    <x v="16"/>
    <x v="1"/>
    <x v="4"/>
    <x v="4"/>
    <n v="96"/>
    <n v="4.99"/>
    <x v="16"/>
  </r>
  <r>
    <x v="17"/>
    <x v="1"/>
    <x v="4"/>
    <x v="5"/>
    <n v="5"/>
    <n v="125"/>
    <x v="17"/>
  </r>
  <r>
    <x v="18"/>
    <x v="1"/>
    <x v="4"/>
    <x v="4"/>
    <n v="42"/>
    <n v="23.95"/>
    <x v="18"/>
  </r>
  <r>
    <x v="19"/>
    <x v="1"/>
    <x v="5"/>
    <x v="1"/>
    <n v="90"/>
    <n v="4.99"/>
    <x v="11"/>
  </r>
  <r>
    <x v="20"/>
    <x v="1"/>
    <x v="5"/>
    <x v="2"/>
    <n v="28"/>
    <n v="8.99"/>
    <x v="19"/>
  </r>
  <r>
    <x v="21"/>
    <x v="1"/>
    <x v="5"/>
    <x v="4"/>
    <n v="55"/>
    <n v="12.49"/>
    <x v="20"/>
  </r>
  <r>
    <x v="22"/>
    <x v="1"/>
    <x v="6"/>
    <x v="5"/>
    <n v="2"/>
    <n v="125"/>
    <x v="21"/>
  </r>
  <r>
    <x v="23"/>
    <x v="1"/>
    <x v="6"/>
    <x v="1"/>
    <n v="67"/>
    <n v="1.29"/>
    <x v="22"/>
  </r>
  <r>
    <x v="24"/>
    <x v="1"/>
    <x v="6"/>
    <x v="2"/>
    <n v="87"/>
    <n v="15"/>
    <x v="23"/>
  </r>
  <r>
    <x v="25"/>
    <x v="2"/>
    <x v="7"/>
    <x v="2"/>
    <n v="29"/>
    <n v="1.99"/>
    <x v="24"/>
  </r>
  <r>
    <x v="26"/>
    <x v="2"/>
    <x v="7"/>
    <x v="3"/>
    <n v="96"/>
    <n v="4.99"/>
    <x v="16"/>
  </r>
  <r>
    <x v="27"/>
    <x v="2"/>
    <x v="8"/>
    <x v="1"/>
    <n v="95"/>
    <n v="1.99"/>
    <x v="25"/>
  </r>
  <r>
    <x v="28"/>
    <x v="2"/>
    <x v="8"/>
    <x v="2"/>
    <n v="60"/>
    <n v="4.99"/>
    <x v="26"/>
  </r>
  <r>
    <x v="29"/>
    <x v="2"/>
    <x v="8"/>
    <x v="2"/>
    <n v="60"/>
    <n v="8.99"/>
    <x v="27"/>
  </r>
  <r>
    <x v="30"/>
    <x v="2"/>
    <x v="8"/>
    <x v="1"/>
    <n v="35"/>
    <n v="4.99"/>
    <x v="28"/>
  </r>
  <r>
    <x v="31"/>
    <x v="2"/>
    <x v="8"/>
    <x v="4"/>
    <n v="16"/>
    <n v="15.99"/>
    <x v="29"/>
  </r>
  <r>
    <x v="32"/>
    <x v="2"/>
    <x v="8"/>
    <x v="3"/>
    <n v="64"/>
    <n v="8.99"/>
    <x v="30"/>
  </r>
  <r>
    <x v="33"/>
    <x v="2"/>
    <x v="8"/>
    <x v="2"/>
    <n v="4"/>
    <n v="4.99"/>
    <x v="31"/>
  </r>
  <r>
    <x v="34"/>
    <x v="2"/>
    <x v="8"/>
    <x v="4"/>
    <n v="62"/>
    <n v="4.99"/>
    <x v="32"/>
  </r>
  <r>
    <x v="35"/>
    <x v="2"/>
    <x v="9"/>
    <x v="2"/>
    <n v="81"/>
    <n v="19.989999999999998"/>
    <x v="33"/>
  </r>
  <r>
    <x v="36"/>
    <x v="2"/>
    <x v="9"/>
    <x v="3"/>
    <n v="15"/>
    <n v="19.989999999999998"/>
    <x v="34"/>
  </r>
  <r>
    <x v="37"/>
    <x v="2"/>
    <x v="9"/>
    <x v="4"/>
    <n v="74"/>
    <n v="15.99"/>
    <x v="35"/>
  </r>
  <r>
    <x v="38"/>
    <x v="3"/>
    <x v="10"/>
    <x v="1"/>
    <n v="56"/>
    <n v="2.99"/>
    <x v="36"/>
  </r>
  <r>
    <x v="39"/>
    <x v="3"/>
    <x v="10"/>
    <x v="2"/>
    <n v="7"/>
    <n v="19.989999999999998"/>
    <x v="37"/>
  </r>
  <r>
    <x v="40"/>
    <x v="3"/>
    <x v="10"/>
    <x v="5"/>
    <n v="3"/>
    <n v="275"/>
    <x v="38"/>
  </r>
  <r>
    <x v="41"/>
    <x v="3"/>
    <x v="10"/>
    <x v="3"/>
    <n v="76"/>
    <n v="1.99"/>
    <x v="39"/>
  </r>
  <r>
    <x v="42"/>
    <x v="3"/>
    <x v="11"/>
    <x v="1"/>
    <n v="32"/>
    <n v="1.99"/>
    <x v="40"/>
  </r>
  <r>
    <x v="43"/>
    <x v="3"/>
    <x v="11"/>
    <x v="2"/>
    <n v="57"/>
    <n v="19.989999999999998"/>
    <x v="41"/>
  </r>
  <r>
    <x v="44"/>
    <x v="4"/>
    <x v="12"/>
    <x v="3"/>
    <n v="123"/>
    <n v="23"/>
    <x v="42"/>
  </r>
  <r>
    <x v="45"/>
    <x v="4"/>
    <x v="13"/>
    <x v="6"/>
    <n v="342"/>
    <n v="343"/>
    <x v="43"/>
  </r>
  <r>
    <x v="0"/>
    <x v="0"/>
    <x v="0"/>
    <x v="0"/>
    <n v="183"/>
    <m/>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81964D-90C0-4733-954A-699B2E8A6921}"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A3:B7" firstHeaderRow="1" firstDataRow="2" firstDataCol="1"/>
  <pivotFields count="7">
    <pivotField compact="0" outline="0" showAll="0"/>
    <pivotField axis="axisCol" compact="0" outline="0" showAll="0">
      <items count="6">
        <item h="1" x="1"/>
        <item h="1" x="2"/>
        <item x="4"/>
        <item h="1" x="3"/>
        <item h="1" x="0"/>
        <item t="default"/>
      </items>
    </pivotField>
    <pivotField compact="0" outline="0" showAll="0"/>
    <pivotField axis="axisRow" compact="0" outline="0" showAll="0">
      <items count="8">
        <item x="2"/>
        <item x="5"/>
        <item x="6"/>
        <item x="3"/>
        <item x="4"/>
        <item x="1"/>
        <item h="1" x="0"/>
        <item t="default"/>
      </items>
    </pivotField>
    <pivotField dataField="1" compact="0" outline="0" showAll="0">
      <items count="41">
        <item x="19"/>
        <item x="34"/>
        <item x="28"/>
        <item x="16"/>
        <item x="9"/>
        <item x="13"/>
        <item x="3"/>
        <item x="31"/>
        <item x="26"/>
        <item x="5"/>
        <item x="4"/>
        <item x="22"/>
        <item x="36"/>
        <item x="25"/>
        <item x="10"/>
        <item x="17"/>
        <item x="6"/>
        <item x="12"/>
        <item x="7"/>
        <item x="18"/>
        <item x="33"/>
        <item x="37"/>
        <item x="24"/>
        <item x="29"/>
        <item x="27"/>
        <item x="2"/>
        <item x="20"/>
        <item x="32"/>
        <item x="1"/>
        <item x="35"/>
        <item x="8"/>
        <item x="30"/>
        <item x="21"/>
        <item x="11"/>
        <item x="14"/>
        <item x="23"/>
        <item x="15"/>
        <item x="38"/>
        <item x="39"/>
        <item x="0"/>
        <item t="default"/>
      </items>
    </pivotField>
    <pivotField compact="0" outline="0" showAll="0"/>
    <pivotField compact="0" outline="0" showAll="0"/>
  </pivotFields>
  <rowFields count="1">
    <field x="3"/>
  </rowFields>
  <rowItems count="3">
    <i>
      <x v="2"/>
    </i>
    <i>
      <x v="3"/>
    </i>
    <i t="grand">
      <x/>
    </i>
  </rowItems>
  <colFields count="1">
    <field x="1"/>
  </colFields>
  <colItems count="1">
    <i>
      <x v="2"/>
    </i>
  </colItems>
  <dataFields count="1">
    <dataField name="Sum of Units" fld="4"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CE84E-5D89-4200-A8BF-B6FEAD04A7B0}"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8" firstHeaderRow="0" firstDataRow="1" firstDataCol="1"/>
  <pivotFields count="7">
    <pivotField compact="0" outline="0" showAll="0"/>
    <pivotField compact="0" outline="0" showAll="0"/>
    <pivotField axis="axisRow" compact="0" outline="0" showAll="0">
      <items count="15">
        <item x="1"/>
        <item x="2"/>
        <item x="7"/>
        <item x="3"/>
        <item x="8"/>
        <item x="4"/>
        <item x="5"/>
        <item x="9"/>
        <item x="13"/>
        <item x="6"/>
        <item x="10"/>
        <item x="11"/>
        <item x="12"/>
        <item x="0"/>
        <item t="default"/>
      </items>
    </pivotField>
    <pivotField compact="0" outline="0" showAll="0">
      <items count="8">
        <item x="2"/>
        <item x="5"/>
        <item x="6"/>
        <item x="3"/>
        <item x="4"/>
        <item x="1"/>
        <item h="1" x="0"/>
        <item t="default"/>
      </items>
    </pivotField>
    <pivotField dataField="1" compact="0" outline="0" showAll="0"/>
    <pivotField compact="0" outline="0" showAll="0"/>
    <pivotField dataField="1" compact="0" outline="0" showAll="0"/>
  </pivotFields>
  <rowFields count="1">
    <field x="2"/>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Units sold by each rep" fld="4" baseField="2" baseItem="0"/>
    <dataField name="Total cost" fld="6" baseField="2"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8BF51-5260-42A3-BCF6-6F9E8CA8F8F4}" name="PivotTable6"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H9" firstHeaderRow="1" firstDataRow="2" firstDataCol="1"/>
  <pivotFields count="10">
    <pivotField compact="0" outline="0" showAll="0">
      <items count="47">
        <item sd="0" x="27"/>
        <item x="15"/>
        <item x="5"/>
        <item x="38"/>
        <item x="28"/>
        <item x="11"/>
        <item x="42"/>
        <item x="29"/>
        <item x="19"/>
        <item x="25"/>
        <item x="35"/>
        <item x="30"/>
        <item x="22"/>
        <item x="31"/>
        <item x="20"/>
        <item x="32"/>
        <item x="36"/>
        <item x="23"/>
        <item x="37"/>
        <item x="6"/>
        <item x="24"/>
        <item x="33"/>
        <item x="39"/>
        <item x="12"/>
        <item x="2"/>
        <item x="26"/>
        <item x="7"/>
        <item x="8"/>
        <item x="17"/>
        <item x="34"/>
        <item x="21"/>
        <item x="44"/>
        <item x="45"/>
        <item x="18"/>
        <item x="40"/>
        <item x="41"/>
        <item x="43"/>
        <item x="3"/>
        <item x="13"/>
        <item x="16"/>
        <item x="14"/>
        <item x="4"/>
        <item x="10"/>
        <item x="1"/>
        <item x="9"/>
        <item x="0"/>
        <item t="default"/>
      </items>
    </pivotField>
    <pivotField compact="0" outline="0" showAll="0"/>
    <pivotField compact="0" outline="0" showAll="0"/>
    <pivotField axis="axisCol" compact="0" outline="0" showAll="0">
      <items count="8">
        <item x="2"/>
        <item x="5"/>
        <item x="6"/>
        <item x="3"/>
        <item x="4"/>
        <item x="1"/>
        <item h="1" x="0"/>
        <item t="default"/>
      </items>
    </pivotField>
    <pivotField compact="0" outline="0" showAll="0"/>
    <pivotField compact="0" outline="0" showAll="0"/>
    <pivotField dataField="1"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sd="0" x="1"/>
        <item sd="0" x="2"/>
        <item sd="0" x="3"/>
        <item sd="0" x="4"/>
        <item sd="0" x="5"/>
        <item t="default"/>
      </items>
    </pivotField>
  </pivotFields>
  <rowFields count="1">
    <field x="9"/>
  </rowFields>
  <rowItems count="5">
    <i>
      <x v="1"/>
    </i>
    <i>
      <x v="2"/>
    </i>
    <i>
      <x v="3"/>
    </i>
    <i>
      <x v="4"/>
    </i>
    <i t="grand">
      <x/>
    </i>
  </rowItems>
  <colFields count="1">
    <field x="3"/>
  </colFields>
  <colItems count="7">
    <i>
      <x/>
    </i>
    <i>
      <x v="1"/>
    </i>
    <i>
      <x v="2"/>
    </i>
    <i>
      <x v="3"/>
    </i>
    <i>
      <x v="4"/>
    </i>
    <i>
      <x v="5"/>
    </i>
    <i t="grand">
      <x/>
    </i>
  </colItems>
  <dataFields count="1">
    <dataField name="Total cost per year" fld="6"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9FD47B-5E1E-42E0-83FE-00440393913E}"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18" firstHeaderRow="1" firstDataRow="2" firstDataCol="1"/>
  <pivotFields count="10">
    <pivotField compact="0" outline="0" showAll="0">
      <items count="47">
        <item x="27"/>
        <item x="15"/>
        <item x="5"/>
        <item x="38"/>
        <item x="28"/>
        <item x="11"/>
        <item x="42"/>
        <item x="29"/>
        <item x="19"/>
        <item x="25"/>
        <item x="35"/>
        <item x="30"/>
        <item x="22"/>
        <item x="31"/>
        <item x="20"/>
        <item x="32"/>
        <item x="36"/>
        <item x="23"/>
        <item x="37"/>
        <item x="6"/>
        <item x="24"/>
        <item x="33"/>
        <item x="39"/>
        <item x="12"/>
        <item x="2"/>
        <item x="26"/>
        <item x="7"/>
        <item x="8"/>
        <item x="17"/>
        <item x="34"/>
        <item x="21"/>
        <item x="44"/>
        <item x="45"/>
        <item x="18"/>
        <item x="40"/>
        <item x="41"/>
        <item x="43"/>
        <item x="3"/>
        <item x="13"/>
        <item x="16"/>
        <item x="14"/>
        <item x="4"/>
        <item x="10"/>
        <item x="1"/>
        <item x="9"/>
        <item x="0"/>
        <item t="default"/>
      </items>
    </pivotField>
    <pivotField axis="axisCol" compact="0" outline="0" showAll="0">
      <items count="6">
        <item x="1"/>
        <item x="2"/>
        <item x="4"/>
        <item x="3"/>
        <item x="0"/>
        <item t="default"/>
      </items>
    </pivotField>
    <pivotField axis="axisRow" compact="0" outline="0" showAll="0">
      <items count="15">
        <item x="1"/>
        <item x="2"/>
        <item x="7"/>
        <item x="3"/>
        <item x="8"/>
        <item x="4"/>
        <item x="5"/>
        <item x="9"/>
        <item x="13"/>
        <item x="6"/>
        <item x="10"/>
        <item x="11"/>
        <item x="12"/>
        <item h="1" x="0"/>
        <item t="default"/>
      </items>
    </pivotField>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2"/>
  </rowFields>
  <rowItems count="14">
    <i>
      <x/>
    </i>
    <i>
      <x v="1"/>
    </i>
    <i>
      <x v="2"/>
    </i>
    <i>
      <x v="3"/>
    </i>
    <i>
      <x v="4"/>
    </i>
    <i>
      <x v="5"/>
    </i>
    <i>
      <x v="6"/>
    </i>
    <i>
      <x v="7"/>
    </i>
    <i>
      <x v="8"/>
    </i>
    <i>
      <x v="9"/>
    </i>
    <i>
      <x v="10"/>
    </i>
    <i>
      <x v="11"/>
    </i>
    <i>
      <x v="12"/>
    </i>
    <i t="grand">
      <x/>
    </i>
  </rowItems>
  <colFields count="1">
    <field x="1"/>
  </colFields>
  <colItems count="5">
    <i>
      <x/>
    </i>
    <i>
      <x v="1"/>
    </i>
    <i>
      <x v="2"/>
    </i>
    <i>
      <x v="3"/>
    </i>
    <i t="grand">
      <x/>
    </i>
  </colItems>
  <dataFields count="1">
    <dataField name="Sum of Units" fld="4" baseField="0" baseItem="0"/>
  </dataFields>
  <conditionalFormats count="4">
    <conditionalFormat priority="4">
      <pivotAreas count="1">
        <pivotArea type="data" outline="0" collapsedLevelsAreSubtotals="1" fieldPosition="0">
          <references count="3">
            <reference field="4294967294" count="1" selected="0">
              <x v="0"/>
            </reference>
            <reference field="1" count="1" selected="0">
              <x v="1"/>
            </reference>
            <reference field="2" count="10" selected="0">
              <x v="0"/>
              <x v="1"/>
              <x v="2"/>
              <x v="3"/>
              <x v="4"/>
              <x v="5"/>
              <x v="6"/>
              <x v="7"/>
              <x v="8"/>
              <x v="9"/>
            </reference>
          </references>
        </pivotArea>
      </pivotAreas>
    </conditionalFormat>
    <conditionalFormat priority="3">
      <pivotAreas count="1">
        <pivotArea type="data" outline="0" collapsedLevelsAreSubtotals="1" fieldPosition="0">
          <references count="3">
            <reference field="4294967294" count="1" selected="0">
              <x v="0"/>
            </reference>
            <reference field="1" count="1" selected="0">
              <x v="2"/>
            </reference>
            <reference field="2" count="11" selected="0">
              <x v="2"/>
              <x v="3"/>
              <x v="4"/>
              <x v="5"/>
              <x v="6"/>
              <x v="7"/>
              <x v="8"/>
              <x v="9"/>
              <x v="10"/>
              <x v="11"/>
              <x v="12"/>
            </reference>
          </references>
        </pivotArea>
      </pivotAreas>
    </conditionalFormat>
    <conditionalFormat priority="2">
      <pivotAreas count="1">
        <pivotArea type="data" outline="0" collapsedLevelsAreSubtotals="1" fieldPosition="0">
          <references count="3">
            <reference field="4294967294" count="1" selected="0">
              <x v="0"/>
            </reference>
            <reference field="1" count="1" selected="0">
              <x v="3"/>
            </reference>
            <reference field="2" count="13" selected="0">
              <x v="0"/>
              <x v="1"/>
              <x v="2"/>
              <x v="3"/>
              <x v="4"/>
              <x v="5"/>
              <x v="6"/>
              <x v="7"/>
              <x v="8"/>
              <x v="9"/>
              <x v="10"/>
              <x v="11"/>
              <x v="12"/>
            </reference>
          </references>
        </pivotArea>
      </pivotAreas>
    </conditionalFormat>
    <conditionalFormat priority="1">
      <pivotAreas count="1">
        <pivotArea type="data" outline="0" collapsedLevelsAreSubtotals="1" fieldPosition="0">
          <references count="3">
            <reference field="4294967294" count="1" selected="0">
              <x v="0"/>
            </reference>
            <reference field="1" count="1" selected="0">
              <x v="0"/>
            </reference>
            <reference field="2" count="10" selected="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7EB83B-CEB1-4D8A-B273-8F814B54E691}"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12" firstHeaderRow="1" firstDataRow="3" firstDataCol="1"/>
  <pivotFields count="10">
    <pivotField compact="0" outline="0" showAll="0">
      <items count="47">
        <item x="27"/>
        <item x="15"/>
        <item x="5"/>
        <item x="38"/>
        <item x="28"/>
        <item x="11"/>
        <item x="42"/>
        <item x="29"/>
        <item x="19"/>
        <item x="25"/>
        <item x="35"/>
        <item x="30"/>
        <item x="22"/>
        <item x="31"/>
        <item x="20"/>
        <item x="32"/>
        <item x="36"/>
        <item x="23"/>
        <item x="37"/>
        <item x="6"/>
        <item x="24"/>
        <item x="33"/>
        <item x="39"/>
        <item x="12"/>
        <item x="2"/>
        <item x="26"/>
        <item x="7"/>
        <item x="8"/>
        <item x="17"/>
        <item x="34"/>
        <item x="21"/>
        <item x="44"/>
        <item x="45"/>
        <item x="18"/>
        <item x="40"/>
        <item x="41"/>
        <item x="43"/>
        <item x="3"/>
        <item x="13"/>
        <item x="16"/>
        <item x="14"/>
        <item x="4"/>
        <item x="10"/>
        <item x="1"/>
        <item x="9"/>
        <item x="0"/>
        <item t="default"/>
      </items>
    </pivotField>
    <pivotField compact="0" outline="0" showAll="0"/>
    <pivotField compact="0" outline="0" showAll="0"/>
    <pivotField axis="axisRow" compact="0" outline="0" showAll="0">
      <items count="8">
        <item x="2"/>
        <item x="5"/>
        <item x="6"/>
        <item x="3"/>
        <item x="4"/>
        <item x="1"/>
        <item x="0"/>
        <item t="default"/>
      </items>
    </pivotField>
    <pivotField dataField="1" compact="0" outline="0" showAll="0"/>
    <pivotField compact="0" outline="0" showAll="0"/>
    <pivotField compact="0" outline="0" showAll="0"/>
    <pivotField compact="0" outline="0" showAll="0" defaultSubtotal="0"/>
    <pivotField axis="axisCol" compact="0" outline="0" showAll="0" defaultSubtotal="0">
      <items count="6">
        <item x="0"/>
        <item x="1"/>
        <item x="2"/>
        <item x="3"/>
        <item x="4"/>
        <item x="5"/>
      </items>
    </pivotField>
    <pivotField axis="axisCol" compact="0" outline="0" showAll="0" defaultSubtotal="0">
      <items count="6">
        <item h="1" x="0"/>
        <item h="1" x="1"/>
        <item x="2"/>
        <item h="1" x="3"/>
        <item h="1" x="4"/>
        <item h="1" x="5"/>
      </items>
    </pivotField>
  </pivotFields>
  <rowFields count="1">
    <field x="3"/>
  </rowFields>
  <rowItems count="7">
    <i>
      <x/>
    </i>
    <i>
      <x v="1"/>
    </i>
    <i>
      <x v="2"/>
    </i>
    <i>
      <x v="3"/>
    </i>
    <i>
      <x v="4"/>
    </i>
    <i>
      <x v="5"/>
    </i>
    <i t="grand">
      <x/>
    </i>
  </rowItems>
  <colFields count="2">
    <field x="9"/>
    <field x="8"/>
  </colFields>
  <colItems count="5">
    <i>
      <x v="2"/>
      <x v="1"/>
    </i>
    <i r="1">
      <x v="2"/>
    </i>
    <i r="1">
      <x v="3"/>
    </i>
    <i r="1">
      <x v="4"/>
    </i>
    <i t="grand">
      <x/>
    </i>
  </colItems>
  <dataFields count="1">
    <dataField name="Sum of Units" fld="4" baseField="0" baseItem="0"/>
  </dataFields>
  <conditionalFormats count="5">
    <conditionalFormat priority="5">
      <pivotAreas count="1">
        <pivotArea type="data" outline="0" collapsedLevelsAreSubtotals="1" fieldPosition="0">
          <references count="4">
            <reference field="4294967294" count="1" selected="0">
              <x v="0"/>
            </reference>
            <reference field="3" count="5" selected="0">
              <x v="0"/>
              <x v="1"/>
              <x v="2"/>
              <x v="3"/>
              <x v="4"/>
            </reference>
            <reference field="8" count="1" selected="0">
              <x v="1"/>
            </reference>
            <reference field="9" count="1" selected="0">
              <x v="2"/>
            </reference>
          </references>
        </pivotArea>
      </pivotAreas>
    </conditionalFormat>
    <conditionalFormat priority="4">
      <pivotAreas count="1">
        <pivotArea type="data" outline="0" collapsedLevelsAreSubtotals="1" fieldPosition="0">
          <references count="4">
            <reference field="4294967294" count="1" selected="0">
              <x v="0"/>
            </reference>
            <reference field="3" count="6" selected="0">
              <x v="0"/>
              <x v="1"/>
              <x v="2"/>
              <x v="3"/>
              <x v="4"/>
              <x v="5"/>
            </reference>
            <reference field="8" count="1" selected="0">
              <x v="2"/>
            </reference>
            <reference field="9" count="1" selected="0">
              <x v="2"/>
            </reference>
          </references>
        </pivotArea>
      </pivotAreas>
    </conditionalFormat>
    <conditionalFormat priority="3">
      <pivotAreas count="1">
        <pivotArea type="data" outline="0" collapsedLevelsAreSubtotals="1" fieldPosition="0">
          <references count="4">
            <reference field="4294967294" count="1" selected="0">
              <x v="0"/>
            </reference>
            <reference field="3" count="6" selected="0">
              <x v="0"/>
              <x v="1"/>
              <x v="2"/>
              <x v="3"/>
              <x v="4"/>
              <x v="5"/>
            </reference>
            <reference field="8" count="1" selected="0">
              <x v="3"/>
            </reference>
            <reference field="9" count="1" selected="0">
              <x v="2"/>
            </reference>
          </references>
        </pivotArea>
      </pivotAreas>
    </conditionalFormat>
    <conditionalFormat priority="2">
      <pivotAreas count="1">
        <pivotArea type="data" outline="0" collapsedLevelsAreSubtotals="1" fieldPosition="0">
          <references count="4">
            <reference field="4294967294" count="1" selected="0">
              <x v="0"/>
            </reference>
            <reference field="3" count="6" selected="0">
              <x v="0"/>
              <x v="1"/>
              <x v="2"/>
              <x v="3"/>
              <x v="4"/>
              <x v="5"/>
            </reference>
            <reference field="8" count="1" selected="0">
              <x v="4"/>
            </reference>
            <reference field="9" count="1" selected="0">
              <x v="2"/>
            </reference>
          </references>
        </pivotArea>
      </pivotAreas>
    </conditionalFormat>
    <conditionalFormat priority="1">
      <pivotAreas count="1">
        <pivotArea type="data" grandCol="1" outline="0" collapsedLevelsAreSubtotals="1" fieldPosition="0">
          <references count="2">
            <reference field="4294967294" count="1" selected="0">
              <x v="0"/>
            </reference>
            <reference field="3" count="6" selected="0">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0CA612-D642-4511-A3C6-BA354BD631A1}"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O17" firstHeaderRow="1" firstDataRow="2" firstDataCol="2"/>
  <pivotFields count="10">
    <pivotField compact="0" outline="0" showAll="0">
      <items count="47">
        <item x="27"/>
        <item x="15"/>
        <item x="5"/>
        <item x="38"/>
        <item x="28"/>
        <item x="11"/>
        <item x="42"/>
        <item x="29"/>
        <item x="19"/>
        <item x="25"/>
        <item x="35"/>
        <item x="30"/>
        <item x="22"/>
        <item x="31"/>
        <item x="20"/>
        <item x="32"/>
        <item x="36"/>
        <item x="23"/>
        <item x="37"/>
        <item x="6"/>
        <item x="24"/>
        <item x="33"/>
        <item x="39"/>
        <item x="12"/>
        <item x="2"/>
        <item x="26"/>
        <item x="7"/>
        <item x="8"/>
        <item x="17"/>
        <item x="34"/>
        <item x="21"/>
        <item x="44"/>
        <item x="45"/>
        <item x="18"/>
        <item x="40"/>
        <item x="41"/>
        <item x="43"/>
        <item x="3"/>
        <item x="13"/>
        <item x="16"/>
        <item x="14"/>
        <item x="4"/>
        <item x="10"/>
        <item x="1"/>
        <item x="9"/>
        <item x="0"/>
        <item t="default"/>
      </items>
    </pivotField>
    <pivotField compact="0" outline="0" showAll="0"/>
    <pivotField axis="axisCol" compact="0" outline="0" showAll="0">
      <items count="15">
        <item x="1"/>
        <item x="2"/>
        <item x="7"/>
        <item x="3"/>
        <item x="8"/>
        <item x="4"/>
        <item x="5"/>
        <item x="9"/>
        <item x="13"/>
        <item x="6"/>
        <item x="10"/>
        <item x="11"/>
        <item x="12"/>
        <item h="1" x="0"/>
        <item t="default"/>
      </items>
    </pivotField>
    <pivotField compact="0" outline="0" showAll="0">
      <items count="8">
        <item x="2"/>
        <item x="5"/>
        <item x="6"/>
        <item x="3"/>
        <item x="4"/>
        <item x="1"/>
        <item h="1" x="0"/>
        <item t="default"/>
      </items>
    </pivotField>
    <pivotField dataField="1" compact="0" outline="0" showAll="0"/>
    <pivotField compact="0" outline="0" showAll="0"/>
    <pivotField compact="0" outline="0" showAll="0"/>
    <pivotField axis="axisRow" compact="0"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6">
        <item h="1" x="0"/>
        <item h="1" x="1"/>
        <item x="2"/>
        <item h="1" x="3"/>
        <item h="1" x="4"/>
        <item h="1" x="5"/>
      </items>
    </pivotField>
  </pivotFields>
  <rowFields count="2">
    <field x="7"/>
    <field x="9"/>
  </rowFields>
  <rowItems count="13">
    <i>
      <x v="1"/>
      <x v="2"/>
    </i>
    <i>
      <x v="2"/>
      <x v="2"/>
    </i>
    <i>
      <x v="3"/>
      <x v="2"/>
    </i>
    <i>
      <x v="4"/>
      <x v="2"/>
    </i>
    <i>
      <x v="5"/>
      <x v="2"/>
    </i>
    <i>
      <x v="6"/>
      <x v="2"/>
    </i>
    <i>
      <x v="7"/>
      <x v="2"/>
    </i>
    <i>
      <x v="8"/>
      <x v="2"/>
    </i>
    <i>
      <x v="9"/>
      <x v="2"/>
    </i>
    <i>
      <x v="10"/>
      <x v="2"/>
    </i>
    <i>
      <x v="11"/>
      <x v="2"/>
    </i>
    <i>
      <x v="12"/>
      <x v="2"/>
    </i>
    <i t="grand">
      <x/>
    </i>
  </rowItems>
  <colFields count="1">
    <field x="2"/>
  </colFields>
  <colItems count="13">
    <i>
      <x/>
    </i>
    <i>
      <x v="1"/>
    </i>
    <i>
      <x v="2"/>
    </i>
    <i>
      <x v="3"/>
    </i>
    <i>
      <x v="4"/>
    </i>
    <i>
      <x v="5"/>
    </i>
    <i>
      <x v="6"/>
    </i>
    <i>
      <x v="8"/>
    </i>
    <i>
      <x v="9"/>
    </i>
    <i>
      <x v="10"/>
    </i>
    <i>
      <x v="11"/>
    </i>
    <i>
      <x v="12"/>
    </i>
    <i t="grand">
      <x/>
    </i>
  </colItems>
  <dataFields count="1">
    <dataField name="Sum of Units" fld="4" baseField="0" baseItem="0"/>
  </dataFields>
  <conditionalFormats count="12">
    <conditionalFormat priority="12">
      <pivotAreas count="1">
        <pivotArea type="data" outline="0" collapsedLevelsAreSubtotals="1" fieldPosition="0">
          <references count="4">
            <reference field="4294967294" count="1" selected="0">
              <x v="0"/>
            </reference>
            <reference field="2" count="12" selected="0">
              <x v="0"/>
              <x v="1"/>
              <x v="2"/>
              <x v="3"/>
              <x v="4"/>
              <x v="5"/>
              <x v="6"/>
              <x v="8"/>
              <x v="9"/>
              <x v="10"/>
              <x v="11"/>
              <x v="12"/>
            </reference>
            <reference field="7" count="1" selected="0">
              <x v="1"/>
            </reference>
            <reference field="9" count="1" selected="0">
              <x v="2"/>
            </reference>
          </references>
        </pivotArea>
      </pivotAreas>
    </conditionalFormat>
    <conditionalFormat priority="11">
      <pivotAreas count="1">
        <pivotArea type="data" outline="0" collapsedLevelsAreSubtotals="1" fieldPosition="0">
          <references count="4">
            <reference field="4294967294" count="1" selected="0">
              <x v="0"/>
            </reference>
            <reference field="2" count="9" selected="0">
              <x v="0"/>
              <x v="1"/>
              <x v="2"/>
              <x v="3"/>
              <x v="4"/>
              <x v="5"/>
              <x v="6"/>
              <x v="8"/>
              <x v="9"/>
            </reference>
            <reference field="7" count="1" selected="0">
              <x v="2"/>
            </reference>
            <reference field="9" count="1" selected="0">
              <x v="2"/>
            </reference>
          </references>
        </pivotArea>
      </pivotAreas>
    </conditionalFormat>
    <conditionalFormat priority="10">
      <pivotAreas count="1">
        <pivotArea type="data" outline="0" collapsedLevelsAreSubtotals="1" fieldPosition="0">
          <references count="4">
            <reference field="4294967294" count="1" selected="0">
              <x v="0"/>
            </reference>
            <reference field="2" count="10" selected="0">
              <x v="0"/>
              <x v="1"/>
              <x v="2"/>
              <x v="3"/>
              <x v="4"/>
              <x v="5"/>
              <x v="6"/>
              <x v="8"/>
              <x v="9"/>
              <x v="10"/>
            </reference>
            <reference field="7" count="1" selected="0">
              <x v="3"/>
            </reference>
            <reference field="9" count="1" selected="0">
              <x v="2"/>
            </reference>
          </references>
        </pivotArea>
      </pivotAreas>
    </conditionalFormat>
    <conditionalFormat priority="9">
      <pivotAreas count="1">
        <pivotArea type="data" outline="0" collapsedLevelsAreSubtotals="1" fieldPosition="0">
          <references count="4">
            <reference field="4294967294" count="1" selected="0">
              <x v="0"/>
            </reference>
            <reference field="2" count="3" selected="0">
              <x v="0"/>
              <x v="1"/>
              <x v="2"/>
            </reference>
            <reference field="7" count="1" selected="0">
              <x v="4"/>
            </reference>
            <reference field="9" count="1" selected="0">
              <x v="2"/>
            </reference>
          </references>
        </pivotArea>
      </pivotAreas>
    </conditionalFormat>
    <conditionalFormat priority="8">
      <pivotAreas count="1">
        <pivotArea type="data" outline="0" collapsedLevelsAreSubtotals="1" fieldPosition="0">
          <references count="4">
            <reference field="4294967294" count="1" selected="0">
              <x v="0"/>
            </reference>
            <reference field="2" count="2" selected="0">
              <x v="0"/>
              <x v="1"/>
            </reference>
            <reference field="7" count="1" selected="0">
              <x v="5"/>
            </reference>
            <reference field="9" count="1" selected="0">
              <x v="2"/>
            </reference>
          </references>
        </pivotArea>
      </pivotAreas>
    </conditionalFormat>
    <conditionalFormat priority="7">
      <pivotAreas count="1">
        <pivotArea type="data" outline="0" collapsedLevelsAreSubtotals="1" fieldPosition="0">
          <references count="4">
            <reference field="4294967294" count="1" selected="0">
              <x v="0"/>
            </reference>
            <reference field="2" count="5" selected="0">
              <x v="1"/>
              <x v="2"/>
              <x v="3"/>
              <x v="4"/>
              <x v="5"/>
            </reference>
            <reference field="7" count="1" selected="0">
              <x v="6"/>
            </reference>
            <reference field="9" count="1" selected="0">
              <x v="2"/>
            </reference>
          </references>
        </pivotArea>
      </pivotAreas>
    </conditionalFormat>
    <conditionalFormat priority="6">
      <pivotAreas count="1">
        <pivotArea type="data" outline="0" collapsedLevelsAreSubtotals="1" fieldPosition="0">
          <references count="4">
            <reference field="4294967294" count="1" selected="0">
              <x v="0"/>
            </reference>
            <reference field="2" count="12" selected="0">
              <x v="0"/>
              <x v="1"/>
              <x v="2"/>
              <x v="3"/>
              <x v="4"/>
              <x v="5"/>
              <x v="6"/>
              <x v="8"/>
              <x v="9"/>
              <x v="10"/>
              <x v="11"/>
              <x v="12"/>
            </reference>
            <reference field="7" count="1" selected="0">
              <x v="7"/>
            </reference>
            <reference field="9" count="1" selected="0">
              <x v="2"/>
            </reference>
          </references>
        </pivotArea>
      </pivotAreas>
    </conditionalFormat>
    <conditionalFormat priority="5">
      <pivotAreas count="1">
        <pivotArea type="data" outline="0" collapsedLevelsAreSubtotals="1" fieldPosition="0">
          <references count="4">
            <reference field="4294967294" count="1" selected="0">
              <x v="0"/>
            </reference>
            <reference field="2" count="4" selected="0">
              <x v="0"/>
              <x v="1"/>
              <x v="2"/>
              <x v="3"/>
            </reference>
            <reference field="7" count="1" selected="0">
              <x v="12"/>
            </reference>
            <reference field="9" count="1" selected="0">
              <x v="2"/>
            </reference>
          </references>
        </pivotArea>
      </pivotAreas>
    </conditionalFormat>
    <conditionalFormat priority="4">
      <pivotAreas count="1">
        <pivotArea type="data" outline="0" collapsedLevelsAreSubtotals="1" fieldPosition="0">
          <references count="4">
            <reference field="4294967294" count="1" selected="0">
              <x v="0"/>
            </reference>
            <reference field="2" count="4" selected="0">
              <x v="2"/>
              <x v="3"/>
              <x v="4"/>
              <x v="5"/>
            </reference>
            <reference field="7" count="1" selected="0">
              <x v="11"/>
            </reference>
            <reference field="9" count="1" selected="0">
              <x v="2"/>
            </reference>
          </references>
        </pivotArea>
      </pivotAreas>
    </conditionalFormat>
    <conditionalFormat priority="3">
      <pivotAreas count="1">
        <pivotArea type="data" outline="0" collapsedLevelsAreSubtotals="1" fieldPosition="0">
          <references count="4">
            <reference field="4294967294" count="1" selected="0">
              <x v="0"/>
            </reference>
            <reference field="2" count="11" selected="0">
              <x v="0"/>
              <x v="1"/>
              <x v="2"/>
              <x v="3"/>
              <x v="4"/>
              <x v="5"/>
              <x v="6"/>
              <x v="8"/>
              <x v="9"/>
              <x v="10"/>
              <x v="11"/>
            </reference>
            <reference field="7" count="1" selected="0">
              <x v="10"/>
            </reference>
            <reference field="9" count="1" selected="0">
              <x v="2"/>
            </reference>
          </references>
        </pivotArea>
      </pivotAreas>
    </conditionalFormat>
    <conditionalFormat priority="2">
      <pivotAreas count="1">
        <pivotArea type="data" outline="0" collapsedLevelsAreSubtotals="1" fieldPosition="0">
          <references count="4">
            <reference field="4294967294" count="1" selected="0">
              <x v="0"/>
            </reference>
            <reference field="2" count="5" selected="0">
              <x v="5"/>
              <x v="6"/>
              <x v="8"/>
              <x v="9"/>
              <x v="10"/>
            </reference>
            <reference field="7" count="1" selected="0">
              <x v="9"/>
            </reference>
            <reference field="9" count="1" selected="0">
              <x v="2"/>
            </reference>
          </references>
        </pivotArea>
      </pivotAreas>
    </conditionalFormat>
    <conditionalFormat priority="1">
      <pivotAreas count="1">
        <pivotArea type="data" outline="0" collapsedLevelsAreSubtotals="1" fieldPosition="0">
          <references count="4">
            <reference field="4294967294" count="1" selected="0">
              <x v="0"/>
            </reference>
            <reference field="2" count="6" selected="0">
              <x v="4"/>
              <x v="5"/>
              <x v="6"/>
              <x v="8"/>
              <x v="9"/>
              <x v="10"/>
            </reference>
            <reference field="7" count="1" selected="0">
              <x v="8"/>
            </reference>
            <reference field="9"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0EA4B1-B56B-4E6C-B358-45322D83B510}" name="PivotTable10"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9" firstHeaderRow="1" firstDataRow="1" firstDataCol="1"/>
  <pivotFields count="10">
    <pivotField compact="0" outline="0" showAll="0">
      <items count="47">
        <item x="27"/>
        <item x="15"/>
        <item x="5"/>
        <item x="38"/>
        <item x="28"/>
        <item x="11"/>
        <item x="42"/>
        <item x="29"/>
        <item x="19"/>
        <item x="25"/>
        <item x="35"/>
        <item x="30"/>
        <item x="22"/>
        <item x="31"/>
        <item x="20"/>
        <item x="32"/>
        <item x="36"/>
        <item x="23"/>
        <item x="37"/>
        <item x="6"/>
        <item x="24"/>
        <item x="33"/>
        <item x="39"/>
        <item x="12"/>
        <item x="2"/>
        <item x="26"/>
        <item x="7"/>
        <item x="8"/>
        <item x="17"/>
        <item x="34"/>
        <item x="21"/>
        <item x="44"/>
        <item x="45"/>
        <item x="18"/>
        <item x="40"/>
        <item x="41"/>
        <item x="43"/>
        <item x="3"/>
        <item x="13"/>
        <item x="16"/>
        <item x="14"/>
        <item x="4"/>
        <item x="10"/>
        <item x="1"/>
        <item x="9"/>
        <item x="0"/>
        <item t="default"/>
      </items>
    </pivotField>
    <pivotField axis="axisRow" compact="0" outline="0" showAll="0">
      <items count="6">
        <item x="1"/>
        <item x="2"/>
        <item x="4"/>
        <item x="3"/>
        <item x="0"/>
        <item t="default"/>
      </items>
    </pivotField>
    <pivotField compact="0" outline="0" showAll="0"/>
    <pivotField compact="0" outline="0" showAll="0"/>
    <pivotField compact="0" outline="0" showAll="0"/>
    <pivotField compact="0" outline="0" showAll="0"/>
    <pivotField dataField="1" compact="0" outline="0" showAl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1"/>
  </rowFields>
  <rowItems count="6">
    <i>
      <x/>
    </i>
    <i>
      <x v="1"/>
    </i>
    <i>
      <x v="2"/>
    </i>
    <i>
      <x v="3"/>
    </i>
    <i>
      <x v="4"/>
    </i>
    <i t="grand">
      <x/>
    </i>
  </rowItems>
  <colItems count="1">
    <i/>
  </colItems>
  <dataFields count="1">
    <dataField name="Sum of Total" fld="6" showDataAs="percentOfTotal" baseField="1"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1A83D5-9685-4AEA-A9CE-01B344E699DA}" sourceName="Region">
  <pivotTables>
    <pivotTable tabId="2" name="PivotTable1"/>
  </pivotTables>
  <data>
    <tabular pivotCacheId="1046678092">
      <items count="5">
        <i x="1"/>
        <i x="2"/>
        <i x="4" s="1"/>
        <i x="3"/>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7652D7A8-4B5B-4917-9E4A-F4332DE14FDF}" sourceName="Rep">
  <pivotTables>
    <pivotTable tabId="6" name="PivotTable5"/>
  </pivotTables>
  <data>
    <tabular pivotCacheId="1046678092">
      <items count="14">
        <i x="1" s="1"/>
        <i x="2" s="1"/>
        <i x="7" s="1"/>
        <i x="3" s="1"/>
        <i x="8" s="1"/>
        <i x="4" s="1"/>
        <i x="5" s="1"/>
        <i x="9" s="1"/>
        <i x="13" s="1"/>
        <i x="6" s="1"/>
        <i x="10" s="1"/>
        <i x="11" s="1"/>
        <i x="12"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97021EC9-E33C-4CF2-8594-18CA0C4AA7EE}" sourceName="Months (OrderDate)">
  <pivotTables>
    <pivotTable tabId="7" name="PivotTable6"/>
  </pivotTables>
  <data>
    <tabular pivotCacheId="858083099">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DDC9D44-FD94-4A29-A0C0-E01A59140C48}" sourceName="Region">
  <pivotTables>
    <pivotTable tabId="9" name="PivotTable7"/>
  </pivotTables>
  <data>
    <tabular pivotCacheId="858083099">
      <items count="5">
        <i x="1" s="1"/>
        <i x="2" s="1"/>
        <i x="4" s="1"/>
        <i x="3" s="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1" xr10:uid="{0BB87A36-0026-4C1F-9361-11536D378AC7}" sourceName="Months (OrderDate)">
  <pivotTables>
    <pivotTable tabId="11" name="PivotTable9"/>
  </pivotTables>
  <data>
    <tabular pivotCacheId="85808309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797C468-27EE-4E52-8747-2DD0050ACF8A}" cache="Slicer_Region" caption="Regi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xr10:uid="{2EEDE02B-7B49-46A0-84C0-ED0174BC2239}" cache="Slicer_Rep" caption="Rep"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Date)" xr10:uid="{0652E5E7-56BA-45A3-9464-106FF26BFD06}" cache="Slicer_Months__OrderDate" caption="Months (OrderDate)"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BA68E29-E41E-4395-98B4-D51493F1AB89}" cache="Slicer_Region1" caption="Region"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Date) 1" xr10:uid="{65605B11-E631-4CF1-9D74-8A580DF8F30B}" cache="Slicer_Months__OrderDate1" caption="Months (OrderD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F65BA-59CE-42BC-81B8-64CDA117553B}">
  <dimension ref="A3:B7"/>
  <sheetViews>
    <sheetView tabSelected="1" workbookViewId="0">
      <selection activeCell="K15" sqref="K15"/>
    </sheetView>
  </sheetViews>
  <sheetFormatPr defaultRowHeight="14.5" x14ac:dyDescent="0.35"/>
  <cols>
    <col min="1" max="1" width="11.453125" bestFit="1" customWidth="1"/>
    <col min="2" max="2" width="8.81640625" bestFit="1" customWidth="1"/>
    <col min="3" max="3" width="4.36328125" bestFit="1" customWidth="1"/>
    <col min="4" max="4" width="5.453125" bestFit="1" customWidth="1"/>
    <col min="5" max="5" width="5" bestFit="1" customWidth="1"/>
    <col min="6" max="6" width="6.81640625" bestFit="1" customWidth="1"/>
    <col min="7" max="9" width="12.453125" bestFit="1" customWidth="1"/>
    <col min="10" max="10" width="17.08984375" bestFit="1" customWidth="1"/>
    <col min="11" max="11" width="16" bestFit="1" customWidth="1"/>
    <col min="12" max="12" width="19.36328125" bestFit="1" customWidth="1"/>
    <col min="13" max="13" width="16" bestFit="1" customWidth="1"/>
    <col min="14" max="14" width="8.453125" bestFit="1" customWidth="1"/>
    <col min="15" max="16" width="8.81640625" bestFit="1" customWidth="1"/>
    <col min="17" max="17" width="11.54296875" bestFit="1" customWidth="1"/>
    <col min="18" max="20" width="7.81640625" bestFit="1" customWidth="1"/>
    <col min="21" max="21" width="10.54296875" bestFit="1" customWidth="1"/>
    <col min="22" max="22" width="8.54296875" bestFit="1" customWidth="1"/>
    <col min="23" max="23" width="11.26953125" bestFit="1" customWidth="1"/>
    <col min="24" max="24" width="10.36328125" bestFit="1" customWidth="1"/>
  </cols>
  <sheetData>
    <row r="3" spans="1:2" x14ac:dyDescent="0.35">
      <c r="A3" s="15" t="s">
        <v>40</v>
      </c>
      <c r="B3" s="15" t="s">
        <v>1</v>
      </c>
    </row>
    <row r="4" spans="1:2" x14ac:dyDescent="0.35">
      <c r="A4" s="15" t="s">
        <v>3</v>
      </c>
      <c r="B4" t="s">
        <v>26</v>
      </c>
    </row>
    <row r="5" spans="1:2" x14ac:dyDescent="0.35">
      <c r="A5" t="s">
        <v>29</v>
      </c>
      <c r="B5" s="23">
        <v>342</v>
      </c>
    </row>
    <row r="6" spans="1:2" x14ac:dyDescent="0.35">
      <c r="A6" t="s">
        <v>12</v>
      </c>
      <c r="B6" s="23">
        <v>123</v>
      </c>
    </row>
    <row r="7" spans="1:2" x14ac:dyDescent="0.35">
      <c r="A7" t="s">
        <v>39</v>
      </c>
      <c r="B7" s="23">
        <v>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84B3-30F0-4647-8A12-DA4871922703}">
  <dimension ref="A3:C18"/>
  <sheetViews>
    <sheetView topLeftCell="A2" workbookViewId="0">
      <selection activeCell="I6" sqref="I6"/>
    </sheetView>
  </sheetViews>
  <sheetFormatPr defaultRowHeight="14.5" x14ac:dyDescent="0.35"/>
  <cols>
    <col min="1" max="1" width="10.36328125" bestFit="1" customWidth="1"/>
    <col min="2" max="2" width="19.26953125" bestFit="1" customWidth="1"/>
    <col min="3" max="3" width="8.81640625" bestFit="1" customWidth="1"/>
    <col min="4" max="7" width="7.08984375" bestFit="1" customWidth="1"/>
    <col min="8" max="8" width="10.36328125" bestFit="1" customWidth="1"/>
    <col min="9" max="13" width="11.453125" bestFit="1" customWidth="1"/>
    <col min="14" max="14" width="15.6328125" bestFit="1" customWidth="1"/>
    <col min="15" max="15" width="16" bestFit="1" customWidth="1"/>
    <col min="16" max="19" width="15.81640625" bestFit="1" customWidth="1"/>
    <col min="20" max="20" width="15.6328125" bestFit="1" customWidth="1"/>
    <col min="21" max="21" width="20.36328125" bestFit="1" customWidth="1"/>
    <col min="22" max="22" width="19.36328125" bestFit="1" customWidth="1"/>
  </cols>
  <sheetData>
    <row r="3" spans="1:3" x14ac:dyDescent="0.35">
      <c r="A3" s="15" t="s">
        <v>2</v>
      </c>
      <c r="B3" t="s">
        <v>42</v>
      </c>
      <c r="C3" t="s">
        <v>43</v>
      </c>
    </row>
    <row r="4" spans="1:3" x14ac:dyDescent="0.35">
      <c r="A4" t="s">
        <v>8</v>
      </c>
      <c r="B4">
        <v>183</v>
      </c>
      <c r="C4">
        <v>438.37</v>
      </c>
    </row>
    <row r="5" spans="1:3" x14ac:dyDescent="0.35">
      <c r="A5" t="s">
        <v>11</v>
      </c>
      <c r="B5">
        <v>213</v>
      </c>
      <c r="C5">
        <v>1749.8700000000001</v>
      </c>
    </row>
    <row r="6" spans="1:3" x14ac:dyDescent="0.35">
      <c r="A6" t="s">
        <v>20</v>
      </c>
      <c r="B6">
        <v>125</v>
      </c>
      <c r="C6">
        <v>536.75</v>
      </c>
    </row>
    <row r="7" spans="1:3" x14ac:dyDescent="0.35">
      <c r="A7" t="s">
        <v>13</v>
      </c>
      <c r="B7">
        <v>281</v>
      </c>
      <c r="C7">
        <v>2812.19</v>
      </c>
    </row>
    <row r="8" spans="1:3" x14ac:dyDescent="0.35">
      <c r="A8" t="s">
        <v>21</v>
      </c>
      <c r="B8">
        <v>396</v>
      </c>
      <c r="C8">
        <v>2363.04</v>
      </c>
    </row>
    <row r="9" spans="1:3" x14ac:dyDescent="0.35">
      <c r="A9" t="s">
        <v>15</v>
      </c>
      <c r="B9">
        <v>193</v>
      </c>
      <c r="C9">
        <v>3109.44</v>
      </c>
    </row>
    <row r="10" spans="1:3" x14ac:dyDescent="0.35">
      <c r="A10" t="s">
        <v>17</v>
      </c>
      <c r="B10">
        <v>173</v>
      </c>
      <c r="C10">
        <v>1387.77</v>
      </c>
    </row>
    <row r="11" spans="1:3" x14ac:dyDescent="0.35">
      <c r="A11" t="s">
        <v>22</v>
      </c>
      <c r="B11">
        <v>170</v>
      </c>
      <c r="C11">
        <v>3102.2999999999997</v>
      </c>
    </row>
    <row r="12" spans="1:3" x14ac:dyDescent="0.35">
      <c r="A12" t="s">
        <v>28</v>
      </c>
      <c r="B12">
        <v>342</v>
      </c>
      <c r="C12">
        <v>5454</v>
      </c>
    </row>
    <row r="13" spans="1:3" x14ac:dyDescent="0.35">
      <c r="A13" t="s">
        <v>18</v>
      </c>
      <c r="B13">
        <v>156</v>
      </c>
      <c r="C13">
        <v>1641.43</v>
      </c>
    </row>
    <row r="14" spans="1:3" x14ac:dyDescent="0.35">
      <c r="A14" t="s">
        <v>24</v>
      </c>
      <c r="B14">
        <v>142</v>
      </c>
      <c r="C14">
        <v>1283.6099999999999</v>
      </c>
    </row>
    <row r="15" spans="1:3" x14ac:dyDescent="0.35">
      <c r="A15" t="s">
        <v>25</v>
      </c>
      <c r="B15">
        <v>89</v>
      </c>
      <c r="C15">
        <v>1203.1099999999999</v>
      </c>
    </row>
    <row r="16" spans="1:3" x14ac:dyDescent="0.35">
      <c r="A16" t="s">
        <v>27</v>
      </c>
      <c r="B16">
        <v>123</v>
      </c>
      <c r="C16">
        <v>2829</v>
      </c>
    </row>
    <row r="17" spans="1:3" x14ac:dyDescent="0.35">
      <c r="A17" t="s">
        <v>38</v>
      </c>
    </row>
    <row r="18" spans="1:3" x14ac:dyDescent="0.35">
      <c r="A18" t="s">
        <v>39</v>
      </c>
      <c r="B18">
        <v>2586</v>
      </c>
      <c r="C18">
        <v>27910.880000000001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F76D4-E0AD-4ED6-AFA6-7365CECDBB3F}">
  <dimension ref="A3:H9"/>
  <sheetViews>
    <sheetView workbookViewId="0">
      <selection activeCell="J2" sqref="J2"/>
    </sheetView>
  </sheetViews>
  <sheetFormatPr defaultRowHeight="14.5" x14ac:dyDescent="0.35"/>
  <cols>
    <col min="1" max="1" width="18" bestFit="1" customWidth="1"/>
    <col min="2" max="7" width="7.81640625" bestFit="1" customWidth="1"/>
    <col min="8" max="8" width="10.36328125" bestFit="1" customWidth="1"/>
    <col min="9" max="9" width="18" bestFit="1" customWidth="1"/>
    <col min="10" max="10" width="20.453125" bestFit="1" customWidth="1"/>
    <col min="11" max="11" width="16" bestFit="1" customWidth="1"/>
  </cols>
  <sheetData>
    <row r="3" spans="1:8" x14ac:dyDescent="0.35">
      <c r="A3" s="15" t="s">
        <v>64</v>
      </c>
      <c r="B3" s="15" t="s">
        <v>3</v>
      </c>
    </row>
    <row r="4" spans="1:8" x14ac:dyDescent="0.35">
      <c r="A4" s="15" t="s">
        <v>65</v>
      </c>
      <c r="B4" t="s">
        <v>10</v>
      </c>
      <c r="C4" t="s">
        <v>16</v>
      </c>
      <c r="D4" t="s">
        <v>29</v>
      </c>
      <c r="E4" t="s">
        <v>12</v>
      </c>
      <c r="F4" t="s">
        <v>14</v>
      </c>
      <c r="G4" t="s">
        <v>9</v>
      </c>
      <c r="H4" t="s">
        <v>39</v>
      </c>
    </row>
    <row r="5" spans="1:8" x14ac:dyDescent="0.35">
      <c r="A5" t="s">
        <v>44</v>
      </c>
      <c r="B5">
        <v>3766.92</v>
      </c>
      <c r="C5">
        <v>250</v>
      </c>
      <c r="E5">
        <v>1414.9399999999998</v>
      </c>
      <c r="F5">
        <v>1439.1</v>
      </c>
      <c r="G5">
        <v>1579.4500000000003</v>
      </c>
      <c r="H5">
        <v>8450.41</v>
      </c>
    </row>
    <row r="6" spans="1:8" x14ac:dyDescent="0.35">
      <c r="A6" t="s">
        <v>45</v>
      </c>
      <c r="B6">
        <v>5810.73</v>
      </c>
      <c r="C6">
        <v>1450</v>
      </c>
      <c r="D6">
        <v>5454</v>
      </c>
      <c r="E6">
        <v>3459.2799999999997</v>
      </c>
      <c r="F6">
        <v>2730.7700000000004</v>
      </c>
      <c r="G6">
        <v>217.77</v>
      </c>
      <c r="H6">
        <v>19122.55</v>
      </c>
    </row>
    <row r="7" spans="1:8" x14ac:dyDescent="0.35">
      <c r="A7" t="s">
        <v>46</v>
      </c>
      <c r="G7">
        <v>179.64000000000001</v>
      </c>
      <c r="H7">
        <v>179.64000000000001</v>
      </c>
    </row>
    <row r="8" spans="1:8" x14ac:dyDescent="0.35">
      <c r="A8" t="s">
        <v>47</v>
      </c>
      <c r="G8">
        <v>158.28</v>
      </c>
      <c r="H8">
        <v>158.28</v>
      </c>
    </row>
    <row r="9" spans="1:8" x14ac:dyDescent="0.35">
      <c r="A9" t="s">
        <v>39</v>
      </c>
      <c r="B9">
        <v>9577.65</v>
      </c>
      <c r="C9">
        <v>1700</v>
      </c>
      <c r="D9">
        <v>5454</v>
      </c>
      <c r="E9">
        <v>4874.2199999999993</v>
      </c>
      <c r="F9">
        <v>4169.8700000000008</v>
      </c>
      <c r="G9">
        <v>2135.1400000000003</v>
      </c>
      <c r="H9">
        <v>27910.879999999997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FE36B-D8F8-4256-A27F-8B615EF1C957}">
  <dimension ref="A3:F18"/>
  <sheetViews>
    <sheetView workbookViewId="0">
      <selection activeCell="K4" sqref="K4"/>
    </sheetView>
  </sheetViews>
  <sheetFormatPr defaultRowHeight="14.5" x14ac:dyDescent="0.35"/>
  <cols>
    <col min="1" max="1" width="11.453125" bestFit="1" customWidth="1"/>
    <col min="2" max="5" width="8.81640625" bestFit="1" customWidth="1"/>
    <col min="6" max="6" width="10.36328125" bestFit="1" customWidth="1"/>
    <col min="7" max="14" width="9.54296875" bestFit="1" customWidth="1"/>
    <col min="15" max="15" width="10.36328125" bestFit="1" customWidth="1"/>
    <col min="16" max="16" width="8" bestFit="1" customWidth="1"/>
    <col min="17" max="17" width="10.7265625" bestFit="1" customWidth="1"/>
    <col min="18" max="18" width="10.08984375" bestFit="1" customWidth="1"/>
    <col min="19" max="19" width="12.90625" bestFit="1" customWidth="1"/>
    <col min="20" max="20" width="7.54296875" bestFit="1" customWidth="1"/>
    <col min="21" max="21" width="10.26953125" bestFit="1" customWidth="1"/>
    <col min="22" max="22" width="8.81640625" bestFit="1" customWidth="1"/>
    <col min="23" max="23" width="11.54296875" bestFit="1" customWidth="1"/>
    <col min="24" max="24" width="11.26953125" bestFit="1" customWidth="1"/>
    <col min="25" max="25" width="14.08984375" bestFit="1" customWidth="1"/>
    <col min="26" max="26" width="9.26953125" bestFit="1" customWidth="1"/>
    <col min="27" max="27" width="12" bestFit="1" customWidth="1"/>
    <col min="28" max="28" width="10.36328125" bestFit="1" customWidth="1"/>
  </cols>
  <sheetData>
    <row r="3" spans="1:6" x14ac:dyDescent="0.35">
      <c r="A3" s="15" t="s">
        <v>40</v>
      </c>
      <c r="B3" s="15" t="s">
        <v>1</v>
      </c>
    </row>
    <row r="4" spans="1:6" x14ac:dyDescent="0.35">
      <c r="A4" s="15" t="s">
        <v>2</v>
      </c>
      <c r="B4" t="s">
        <v>7</v>
      </c>
      <c r="C4" t="s">
        <v>19</v>
      </c>
      <c r="D4" t="s">
        <v>26</v>
      </c>
      <c r="E4" t="s">
        <v>23</v>
      </c>
      <c r="F4" t="s">
        <v>39</v>
      </c>
    </row>
    <row r="5" spans="1:6" x14ac:dyDescent="0.35">
      <c r="A5" t="s">
        <v>8</v>
      </c>
      <c r="B5">
        <v>183</v>
      </c>
      <c r="F5">
        <v>183</v>
      </c>
    </row>
    <row r="6" spans="1:6" x14ac:dyDescent="0.35">
      <c r="A6" t="s">
        <v>11</v>
      </c>
      <c r="B6">
        <v>213</v>
      </c>
      <c r="F6">
        <v>213</v>
      </c>
    </row>
    <row r="7" spans="1:6" x14ac:dyDescent="0.35">
      <c r="A7" t="s">
        <v>20</v>
      </c>
      <c r="C7">
        <v>125</v>
      </c>
      <c r="F7">
        <v>125</v>
      </c>
    </row>
    <row r="8" spans="1:6" x14ac:dyDescent="0.35">
      <c r="A8" t="s">
        <v>13</v>
      </c>
      <c r="B8">
        <v>281</v>
      </c>
      <c r="F8">
        <v>281</v>
      </c>
    </row>
    <row r="9" spans="1:6" x14ac:dyDescent="0.35">
      <c r="A9" t="s">
        <v>21</v>
      </c>
      <c r="C9">
        <v>396</v>
      </c>
      <c r="F9">
        <v>396</v>
      </c>
    </row>
    <row r="10" spans="1:6" x14ac:dyDescent="0.35">
      <c r="A10" t="s">
        <v>15</v>
      </c>
      <c r="B10">
        <v>193</v>
      </c>
      <c r="F10">
        <v>193</v>
      </c>
    </row>
    <row r="11" spans="1:6" x14ac:dyDescent="0.35">
      <c r="A11" t="s">
        <v>17</v>
      </c>
      <c r="B11">
        <v>173</v>
      </c>
      <c r="F11">
        <v>173</v>
      </c>
    </row>
    <row r="12" spans="1:6" x14ac:dyDescent="0.35">
      <c r="A12" t="s">
        <v>22</v>
      </c>
      <c r="C12">
        <v>170</v>
      </c>
      <c r="F12">
        <v>170</v>
      </c>
    </row>
    <row r="13" spans="1:6" x14ac:dyDescent="0.35">
      <c r="A13" t="s">
        <v>28</v>
      </c>
      <c r="D13">
        <v>342</v>
      </c>
      <c r="F13">
        <v>342</v>
      </c>
    </row>
    <row r="14" spans="1:6" x14ac:dyDescent="0.35">
      <c r="A14" t="s">
        <v>18</v>
      </c>
      <c r="B14">
        <v>156</v>
      </c>
      <c r="F14">
        <v>156</v>
      </c>
    </row>
    <row r="15" spans="1:6" x14ac:dyDescent="0.35">
      <c r="A15" t="s">
        <v>24</v>
      </c>
      <c r="E15">
        <v>142</v>
      </c>
      <c r="F15">
        <v>142</v>
      </c>
    </row>
    <row r="16" spans="1:6" x14ac:dyDescent="0.35">
      <c r="A16" t="s">
        <v>25</v>
      </c>
      <c r="E16">
        <v>89</v>
      </c>
      <c r="F16">
        <v>89</v>
      </c>
    </row>
    <row r="17" spans="1:6" x14ac:dyDescent="0.35">
      <c r="A17" t="s">
        <v>27</v>
      </c>
      <c r="D17">
        <v>123</v>
      </c>
      <c r="F17">
        <v>123</v>
      </c>
    </row>
    <row r="18" spans="1:6" x14ac:dyDescent="0.35">
      <c r="A18" t="s">
        <v>39</v>
      </c>
      <c r="B18">
        <v>1199</v>
      </c>
      <c r="C18">
        <v>691</v>
      </c>
      <c r="D18">
        <v>465</v>
      </c>
      <c r="E18">
        <v>231</v>
      </c>
      <c r="F18">
        <v>2586</v>
      </c>
    </row>
  </sheetData>
  <conditionalFormatting sqref="B4">
    <cfRule type="dataBar" priority="5">
      <dataBar>
        <cfvo type="min"/>
        <cfvo type="max"/>
        <color rgb="FFFFB628"/>
      </dataBar>
      <extLst>
        <ext xmlns:x14="http://schemas.microsoft.com/office/spreadsheetml/2009/9/main" uri="{B025F937-C7B1-47D3-B67F-A62EFF666E3E}">
          <x14:id>{81019D4F-35B1-47D2-A096-4A37F520248C}</x14:id>
        </ext>
      </extLst>
    </cfRule>
  </conditionalFormatting>
  <conditionalFormatting pivot="1" sqref="C5:C14">
    <cfRule type="dataBar" priority="4">
      <dataBar>
        <cfvo type="min"/>
        <cfvo type="max"/>
        <color rgb="FF63C384"/>
      </dataBar>
      <extLst>
        <ext xmlns:x14="http://schemas.microsoft.com/office/spreadsheetml/2009/9/main" uri="{B025F937-C7B1-47D3-B67F-A62EFF666E3E}">
          <x14:id>{3AAF1C34-914E-49C1-90BF-9C39369D992F}</x14:id>
        </ext>
      </extLst>
    </cfRule>
  </conditionalFormatting>
  <conditionalFormatting pivot="1" sqref="D7:D17">
    <cfRule type="dataBar" priority="3">
      <dataBar>
        <cfvo type="min"/>
        <cfvo type="max"/>
        <color rgb="FFFF555A"/>
      </dataBar>
      <extLst>
        <ext xmlns:x14="http://schemas.microsoft.com/office/spreadsheetml/2009/9/main" uri="{B025F937-C7B1-47D3-B67F-A62EFF666E3E}">
          <x14:id>{AAE4F791-989D-4F26-94FF-A4C854C86EA9}</x14:id>
        </ext>
      </extLst>
    </cfRule>
  </conditionalFormatting>
  <conditionalFormatting pivot="1" sqref="E5:E17">
    <cfRule type="dataBar" priority="2">
      <dataBar>
        <cfvo type="min"/>
        <cfvo type="max"/>
        <color rgb="FFD6007B"/>
      </dataBar>
      <extLst>
        <ext xmlns:x14="http://schemas.microsoft.com/office/spreadsheetml/2009/9/main" uri="{B025F937-C7B1-47D3-B67F-A62EFF666E3E}">
          <x14:id>{95E6FB7E-09B4-417F-91E3-71CA4033C20A}</x14:id>
        </ext>
      </extLst>
    </cfRule>
  </conditionalFormatting>
  <conditionalFormatting pivot="1" sqref="B5:B14">
    <cfRule type="dataBar" priority="1">
      <dataBar>
        <cfvo type="min"/>
        <cfvo type="max"/>
        <color rgb="FFFFB628"/>
      </dataBar>
      <extLst>
        <ext xmlns:x14="http://schemas.microsoft.com/office/spreadsheetml/2009/9/main" uri="{B025F937-C7B1-47D3-B67F-A62EFF666E3E}">
          <x14:id>{159BC31F-5F67-4AF0-9392-F68A6861B453}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81019D4F-35B1-47D2-A096-4A37F520248C}">
            <x14:dataBar minLength="0" maxLength="100" border="1" negativeBarBorderColorSameAsPositive="0">
              <x14:cfvo type="autoMin"/>
              <x14:cfvo type="autoMax"/>
              <x14:borderColor rgb="FFFFB628"/>
              <x14:negativeFillColor rgb="FFFF0000"/>
              <x14:negativeBorderColor rgb="FFFF0000"/>
              <x14:axisColor rgb="FF000000"/>
            </x14:dataBar>
          </x14:cfRule>
          <xm:sqref>B4</xm:sqref>
        </x14:conditionalFormatting>
        <x14:conditionalFormatting xmlns:xm="http://schemas.microsoft.com/office/excel/2006/main" pivot="1">
          <x14:cfRule type="dataBar" id="{3AAF1C34-914E-49C1-90BF-9C39369D992F}">
            <x14:dataBar minLength="0" maxLength="100" border="1" negativeBarBorderColorSameAsPositive="0">
              <x14:cfvo type="autoMin"/>
              <x14:cfvo type="autoMax"/>
              <x14:borderColor rgb="FF63C384"/>
              <x14:negativeFillColor rgb="FFFF0000"/>
              <x14:negativeBorderColor rgb="FFFF0000"/>
              <x14:axisColor rgb="FF000000"/>
            </x14:dataBar>
          </x14:cfRule>
          <xm:sqref>C5:C14</xm:sqref>
        </x14:conditionalFormatting>
        <x14:conditionalFormatting xmlns:xm="http://schemas.microsoft.com/office/excel/2006/main" pivot="1">
          <x14:cfRule type="dataBar" id="{AAE4F791-989D-4F26-94FF-A4C854C86EA9}">
            <x14:dataBar minLength="0" maxLength="100" border="1" negativeBarBorderColorSameAsPositive="0">
              <x14:cfvo type="autoMin"/>
              <x14:cfvo type="autoMax"/>
              <x14:borderColor rgb="FFFF555A"/>
              <x14:negativeFillColor rgb="FFFF0000"/>
              <x14:negativeBorderColor rgb="FFFF0000"/>
              <x14:axisColor rgb="FF000000"/>
            </x14:dataBar>
          </x14:cfRule>
          <xm:sqref>D7:D17</xm:sqref>
        </x14:conditionalFormatting>
        <x14:conditionalFormatting xmlns:xm="http://schemas.microsoft.com/office/excel/2006/main" pivot="1">
          <x14:cfRule type="dataBar" id="{95E6FB7E-09B4-417F-91E3-71CA4033C20A}">
            <x14:dataBar minLength="0" maxLength="100" border="1" negativeBarBorderColorSameAsPositive="0">
              <x14:cfvo type="autoMin"/>
              <x14:cfvo type="autoMax"/>
              <x14:borderColor rgb="FFD6007B"/>
              <x14:negativeFillColor rgb="FFFF0000"/>
              <x14:negativeBorderColor rgb="FFFF0000"/>
              <x14:axisColor rgb="FF000000"/>
            </x14:dataBar>
          </x14:cfRule>
          <xm:sqref>E5:E17</xm:sqref>
        </x14:conditionalFormatting>
        <x14:conditionalFormatting xmlns:xm="http://schemas.microsoft.com/office/excel/2006/main" pivot="1">
          <x14:cfRule type="dataBar" id="{159BC31F-5F67-4AF0-9392-F68A6861B453}">
            <x14:dataBar minLength="0" maxLength="100" border="1" negativeBarBorderColorSameAsPositive="0">
              <x14:cfvo type="autoMin"/>
              <x14:cfvo type="autoMax"/>
              <x14:borderColor rgb="FFFFB628"/>
              <x14:negativeFillColor rgb="FFFF0000"/>
              <x14:negativeBorderColor rgb="FFFF0000"/>
              <x14:axisColor rgb="FF000000"/>
            </x14:dataBar>
          </x14:cfRule>
          <xm:sqref>B5:B14</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DC4D-C5CF-4731-9D68-0E2FB485B53C}">
  <dimension ref="A3:F12"/>
  <sheetViews>
    <sheetView workbookViewId="0">
      <selection activeCell="G5" sqref="G5"/>
    </sheetView>
  </sheetViews>
  <sheetFormatPr defaultRowHeight="14.5" x14ac:dyDescent="0.35"/>
  <cols>
    <col min="1" max="1" width="11.453125" bestFit="1" customWidth="1"/>
    <col min="2" max="3" width="20.6328125" bestFit="1" customWidth="1"/>
    <col min="4" max="4" width="10.54296875" customWidth="1"/>
    <col min="5" max="5" width="8.26953125" customWidth="1"/>
    <col min="6" max="6" width="10.36328125" customWidth="1"/>
    <col min="7" max="12" width="20.6328125" bestFit="1" customWidth="1"/>
    <col min="13" max="13" width="10.36328125" bestFit="1" customWidth="1"/>
  </cols>
  <sheetData>
    <row r="3" spans="1:6" x14ac:dyDescent="0.35">
      <c r="A3" s="15" t="s">
        <v>40</v>
      </c>
      <c r="B3" s="15" t="s">
        <v>65</v>
      </c>
      <c r="C3" s="15" t="s">
        <v>66</v>
      </c>
    </row>
    <row r="4" spans="1:6" x14ac:dyDescent="0.35">
      <c r="B4" t="s">
        <v>45</v>
      </c>
      <c r="F4" t="s">
        <v>39</v>
      </c>
    </row>
    <row r="5" spans="1:6" x14ac:dyDescent="0.35">
      <c r="A5" s="15" t="s">
        <v>3</v>
      </c>
      <c r="B5" t="s">
        <v>48</v>
      </c>
      <c r="C5" t="s">
        <v>49</v>
      </c>
      <c r="D5" t="s">
        <v>50</v>
      </c>
      <c r="E5" t="s">
        <v>51</v>
      </c>
    </row>
    <row r="6" spans="1:6" x14ac:dyDescent="0.35">
      <c r="A6" t="s">
        <v>10</v>
      </c>
      <c r="B6">
        <v>144</v>
      </c>
      <c r="C6">
        <v>80</v>
      </c>
      <c r="E6">
        <v>190</v>
      </c>
      <c r="F6">
        <v>414</v>
      </c>
    </row>
    <row r="7" spans="1:6" x14ac:dyDescent="0.35">
      <c r="A7" t="s">
        <v>16</v>
      </c>
      <c r="C7">
        <v>5</v>
      </c>
      <c r="D7">
        <v>3</v>
      </c>
      <c r="F7">
        <v>8</v>
      </c>
    </row>
    <row r="8" spans="1:6" x14ac:dyDescent="0.35">
      <c r="A8" t="s">
        <v>29</v>
      </c>
      <c r="D8">
        <v>342</v>
      </c>
      <c r="F8">
        <v>342</v>
      </c>
    </row>
    <row r="9" spans="1:6" x14ac:dyDescent="0.35">
      <c r="A9" t="s">
        <v>12</v>
      </c>
      <c r="C9">
        <v>96</v>
      </c>
      <c r="D9">
        <v>199</v>
      </c>
      <c r="F9">
        <v>295</v>
      </c>
    </row>
    <row r="10" spans="1:6" x14ac:dyDescent="0.35">
      <c r="A10" t="s">
        <v>14</v>
      </c>
      <c r="B10">
        <v>50</v>
      </c>
      <c r="D10">
        <v>159</v>
      </c>
      <c r="E10">
        <v>96</v>
      </c>
      <c r="F10">
        <v>305</v>
      </c>
    </row>
    <row r="11" spans="1:6" x14ac:dyDescent="0.35">
      <c r="A11" t="s">
        <v>9</v>
      </c>
      <c r="C11">
        <v>119</v>
      </c>
      <c r="E11">
        <v>14</v>
      </c>
      <c r="F11">
        <v>133</v>
      </c>
    </row>
    <row r="12" spans="1:6" x14ac:dyDescent="0.35">
      <c r="A12" t="s">
        <v>39</v>
      </c>
      <c r="B12">
        <v>194</v>
      </c>
      <c r="C12">
        <v>300</v>
      </c>
      <c r="D12">
        <v>703</v>
      </c>
      <c r="E12">
        <v>300</v>
      </c>
      <c r="F12">
        <v>1497</v>
      </c>
    </row>
  </sheetData>
  <conditionalFormatting pivot="1" sqref="B6:B10">
    <cfRule type="dataBar" priority="5">
      <dataBar>
        <cfvo type="min"/>
        <cfvo type="max"/>
        <color rgb="FFFFB628"/>
      </dataBar>
      <extLst>
        <ext xmlns:x14="http://schemas.microsoft.com/office/spreadsheetml/2009/9/main" uri="{B025F937-C7B1-47D3-B67F-A62EFF666E3E}">
          <x14:id>{B6772EB7-6B5B-4A61-804A-D3CC2C4CF21D}</x14:id>
        </ext>
      </extLst>
    </cfRule>
  </conditionalFormatting>
  <conditionalFormatting pivot="1" sqref="C6:C11">
    <cfRule type="dataBar" priority="4">
      <dataBar>
        <cfvo type="min"/>
        <cfvo type="max"/>
        <color rgb="FF008AEF"/>
      </dataBar>
      <extLst>
        <ext xmlns:x14="http://schemas.microsoft.com/office/spreadsheetml/2009/9/main" uri="{B025F937-C7B1-47D3-B67F-A62EFF666E3E}">
          <x14:id>{228CE2D8-3240-4FD6-B00C-BB2CD23CA102}</x14:id>
        </ext>
      </extLst>
    </cfRule>
  </conditionalFormatting>
  <conditionalFormatting pivot="1" sqref="D6:D11">
    <cfRule type="dataBar" priority="3">
      <dataBar>
        <cfvo type="min"/>
        <cfvo type="max"/>
        <color rgb="FF63C384"/>
      </dataBar>
      <extLst>
        <ext xmlns:x14="http://schemas.microsoft.com/office/spreadsheetml/2009/9/main" uri="{B025F937-C7B1-47D3-B67F-A62EFF666E3E}">
          <x14:id>{7A046082-999B-41A7-9CBD-FF5CA2FD6BD9}</x14:id>
        </ext>
      </extLst>
    </cfRule>
  </conditionalFormatting>
  <conditionalFormatting pivot="1" sqref="E6:E11">
    <cfRule type="dataBar" priority="2">
      <dataBar>
        <cfvo type="min"/>
        <cfvo type="max"/>
        <color rgb="FFFF555A"/>
      </dataBar>
      <extLst>
        <ext xmlns:x14="http://schemas.microsoft.com/office/spreadsheetml/2009/9/main" uri="{B025F937-C7B1-47D3-B67F-A62EFF666E3E}">
          <x14:id>{3EAD54CC-D09E-4A50-98B0-04193390B492}</x14:id>
        </ext>
      </extLst>
    </cfRule>
  </conditionalFormatting>
  <conditionalFormatting pivot="1" sqref="F6:F11">
    <cfRule type="dataBar" priority="1">
      <dataBar>
        <cfvo type="min"/>
        <cfvo type="max"/>
        <color rgb="FFD6007B"/>
      </dataBar>
      <extLst>
        <ext xmlns:x14="http://schemas.microsoft.com/office/spreadsheetml/2009/9/main" uri="{B025F937-C7B1-47D3-B67F-A62EFF666E3E}">
          <x14:id>{D7BF72CC-3EC4-4EF3-AD8E-53EDFDA70AD2}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B6772EB7-6B5B-4A61-804A-D3CC2C4CF21D}">
            <x14:dataBar minLength="0" maxLength="100" border="1" negativeBarBorderColorSameAsPositive="0">
              <x14:cfvo type="autoMin"/>
              <x14:cfvo type="autoMax"/>
              <x14:borderColor rgb="FFFFB628"/>
              <x14:negativeFillColor rgb="FFFF0000"/>
              <x14:negativeBorderColor rgb="FFFF0000"/>
              <x14:axisColor rgb="FF000000"/>
            </x14:dataBar>
          </x14:cfRule>
          <xm:sqref>B6:B10</xm:sqref>
        </x14:conditionalFormatting>
        <x14:conditionalFormatting xmlns:xm="http://schemas.microsoft.com/office/excel/2006/main" pivot="1">
          <x14:cfRule type="dataBar" id="{228CE2D8-3240-4FD6-B00C-BB2CD23CA102}">
            <x14:dataBar minLength="0" maxLength="100" border="1" negativeBarBorderColorSameAsPositive="0">
              <x14:cfvo type="autoMin"/>
              <x14:cfvo type="autoMax"/>
              <x14:borderColor rgb="FF008AEF"/>
              <x14:negativeFillColor rgb="FFFF0000"/>
              <x14:negativeBorderColor rgb="FFFF0000"/>
              <x14:axisColor rgb="FF000000"/>
            </x14:dataBar>
          </x14:cfRule>
          <xm:sqref>C6:C11</xm:sqref>
        </x14:conditionalFormatting>
        <x14:conditionalFormatting xmlns:xm="http://schemas.microsoft.com/office/excel/2006/main" pivot="1">
          <x14:cfRule type="dataBar" id="{7A046082-999B-41A7-9CBD-FF5CA2FD6BD9}">
            <x14:dataBar minLength="0" maxLength="100" border="1" negativeBarBorderColorSameAsPositive="0">
              <x14:cfvo type="autoMin"/>
              <x14:cfvo type="autoMax"/>
              <x14:borderColor rgb="FF63C384"/>
              <x14:negativeFillColor rgb="FFFF0000"/>
              <x14:negativeBorderColor rgb="FFFF0000"/>
              <x14:axisColor rgb="FF000000"/>
            </x14:dataBar>
          </x14:cfRule>
          <xm:sqref>D6:D11</xm:sqref>
        </x14:conditionalFormatting>
        <x14:conditionalFormatting xmlns:xm="http://schemas.microsoft.com/office/excel/2006/main" pivot="1">
          <x14:cfRule type="dataBar" id="{3EAD54CC-D09E-4A50-98B0-04193390B492}">
            <x14:dataBar minLength="0" maxLength="100" border="1" negativeBarBorderColorSameAsPositive="0">
              <x14:cfvo type="autoMin"/>
              <x14:cfvo type="autoMax"/>
              <x14:borderColor rgb="FFFF555A"/>
              <x14:negativeFillColor rgb="FFFF0000"/>
              <x14:negativeBorderColor rgb="FFFF0000"/>
              <x14:axisColor rgb="FF000000"/>
            </x14:dataBar>
          </x14:cfRule>
          <xm:sqref>E6:E11</xm:sqref>
        </x14:conditionalFormatting>
        <x14:conditionalFormatting xmlns:xm="http://schemas.microsoft.com/office/excel/2006/main" pivot="1">
          <x14:cfRule type="dataBar" id="{D7BF72CC-3EC4-4EF3-AD8E-53EDFDA70AD2}">
            <x14:dataBar minLength="0" maxLength="100" gradient="0">
              <x14:cfvo type="autoMin"/>
              <x14:cfvo type="autoMax"/>
              <x14:negativeFillColor rgb="FFFF0000"/>
              <x14:axisColor rgb="FF000000"/>
            </x14:dataBar>
          </x14:cfRule>
          <xm:sqref>F6:F11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58AC0-3538-4BEE-9680-735FD3C110A6}">
  <dimension ref="A3:O17"/>
  <sheetViews>
    <sheetView zoomScale="87" workbookViewId="0">
      <selection activeCell="C19" sqref="C19"/>
    </sheetView>
  </sheetViews>
  <sheetFormatPr defaultRowHeight="14.5" x14ac:dyDescent="0.35"/>
  <cols>
    <col min="1" max="1" width="11.7265625" bestFit="1" customWidth="1"/>
    <col min="2" max="2" width="18.36328125" bestFit="1" customWidth="1"/>
    <col min="3" max="14" width="9.6328125" bestFit="1" customWidth="1"/>
    <col min="15" max="15" width="10.36328125" bestFit="1" customWidth="1"/>
    <col min="16" max="16" width="9.81640625" bestFit="1" customWidth="1"/>
    <col min="17" max="17" width="7.36328125" bestFit="1" customWidth="1"/>
    <col min="18" max="18" width="10.36328125" bestFit="1" customWidth="1"/>
    <col min="19" max="24" width="5.7265625" bestFit="1" customWidth="1"/>
    <col min="25" max="31" width="8.81640625" bestFit="1" customWidth="1"/>
    <col min="32" max="32" width="12" bestFit="1" customWidth="1"/>
    <col min="33" max="42" width="7.81640625" bestFit="1" customWidth="1"/>
    <col min="43" max="43" width="10.81640625" bestFit="1" customWidth="1"/>
    <col min="44" max="44" width="10.6328125" bestFit="1" customWidth="1"/>
    <col min="45" max="45" width="11.26953125" bestFit="1" customWidth="1"/>
    <col min="46" max="46" width="10.36328125" bestFit="1" customWidth="1"/>
  </cols>
  <sheetData>
    <row r="3" spans="1:15" x14ac:dyDescent="0.35">
      <c r="A3" s="15" t="s">
        <v>40</v>
      </c>
      <c r="C3" s="15" t="s">
        <v>2</v>
      </c>
    </row>
    <row r="4" spans="1:15" x14ac:dyDescent="0.35">
      <c r="A4" s="15" t="s">
        <v>67</v>
      </c>
      <c r="B4" s="15" t="s">
        <v>65</v>
      </c>
      <c r="C4" t="s">
        <v>8</v>
      </c>
      <c r="D4" t="s">
        <v>11</v>
      </c>
      <c r="E4" t="s">
        <v>20</v>
      </c>
      <c r="F4" t="s">
        <v>13</v>
      </c>
      <c r="G4" t="s">
        <v>21</v>
      </c>
      <c r="H4" t="s">
        <v>15</v>
      </c>
      <c r="I4" t="s">
        <v>17</v>
      </c>
      <c r="J4" t="s">
        <v>28</v>
      </c>
      <c r="K4" t="s">
        <v>18</v>
      </c>
      <c r="L4" t="s">
        <v>24</v>
      </c>
      <c r="M4" t="s">
        <v>25</v>
      </c>
      <c r="N4" t="s">
        <v>27</v>
      </c>
      <c r="O4" t="s">
        <v>39</v>
      </c>
    </row>
    <row r="5" spans="1:15" x14ac:dyDescent="0.35">
      <c r="A5" t="s">
        <v>52</v>
      </c>
      <c r="B5" t="s">
        <v>45</v>
      </c>
      <c r="D5">
        <v>46</v>
      </c>
      <c r="O5">
        <v>46</v>
      </c>
    </row>
    <row r="6" spans="1:15" x14ac:dyDescent="0.35">
      <c r="A6" t="s">
        <v>53</v>
      </c>
      <c r="B6" t="s">
        <v>45</v>
      </c>
      <c r="G6">
        <v>4</v>
      </c>
      <c r="K6">
        <v>87</v>
      </c>
      <c r="O6">
        <v>91</v>
      </c>
    </row>
    <row r="7" spans="1:15" x14ac:dyDescent="0.35">
      <c r="A7" t="s">
        <v>54</v>
      </c>
      <c r="B7" t="s">
        <v>45</v>
      </c>
      <c r="F7">
        <v>50</v>
      </c>
      <c r="L7">
        <v>7</v>
      </c>
      <c r="O7">
        <v>57</v>
      </c>
    </row>
    <row r="8" spans="1:15" x14ac:dyDescent="0.35">
      <c r="A8" t="s">
        <v>55</v>
      </c>
      <c r="B8" t="s">
        <v>45</v>
      </c>
      <c r="C8">
        <v>66</v>
      </c>
      <c r="E8">
        <v>96</v>
      </c>
      <c r="O8">
        <v>162</v>
      </c>
    </row>
    <row r="9" spans="1:15" x14ac:dyDescent="0.35">
      <c r="A9" t="s">
        <v>56</v>
      </c>
      <c r="B9" t="s">
        <v>45</v>
      </c>
      <c r="D9">
        <v>133</v>
      </c>
      <c r="O9">
        <v>133</v>
      </c>
    </row>
    <row r="10" spans="1:15" x14ac:dyDescent="0.35">
      <c r="A10" t="s">
        <v>57</v>
      </c>
      <c r="B10" t="s">
        <v>45</v>
      </c>
      <c r="H10">
        <v>5</v>
      </c>
      <c r="O10">
        <v>5</v>
      </c>
    </row>
    <row r="11" spans="1:15" x14ac:dyDescent="0.35">
      <c r="A11" t="s">
        <v>58</v>
      </c>
      <c r="B11" t="s">
        <v>45</v>
      </c>
      <c r="G11">
        <v>62</v>
      </c>
      <c r="I11">
        <v>55</v>
      </c>
      <c r="J11">
        <v>342</v>
      </c>
      <c r="N11">
        <v>123</v>
      </c>
      <c r="O11">
        <v>582</v>
      </c>
    </row>
    <row r="12" spans="1:15" x14ac:dyDescent="0.35">
      <c r="A12" t="s">
        <v>59</v>
      </c>
      <c r="B12" t="s">
        <v>45</v>
      </c>
      <c r="H12">
        <v>42</v>
      </c>
      <c r="L12">
        <v>3</v>
      </c>
      <c r="O12">
        <v>45</v>
      </c>
    </row>
    <row r="13" spans="1:15" x14ac:dyDescent="0.35">
      <c r="A13" t="s">
        <v>60</v>
      </c>
      <c r="B13" t="s">
        <v>45</v>
      </c>
      <c r="L13">
        <v>76</v>
      </c>
      <c r="O13">
        <v>76</v>
      </c>
    </row>
    <row r="14" spans="1:15" x14ac:dyDescent="0.35">
      <c r="A14" t="s">
        <v>61</v>
      </c>
      <c r="B14" t="s">
        <v>45</v>
      </c>
      <c r="C14">
        <v>14</v>
      </c>
      <c r="M14">
        <v>57</v>
      </c>
      <c r="O14">
        <v>71</v>
      </c>
    </row>
    <row r="15" spans="1:15" x14ac:dyDescent="0.35">
      <c r="A15" t="s">
        <v>62</v>
      </c>
      <c r="B15" t="s">
        <v>45</v>
      </c>
      <c r="F15">
        <v>11</v>
      </c>
      <c r="H15">
        <v>96</v>
      </c>
      <c r="O15">
        <v>107</v>
      </c>
    </row>
    <row r="16" spans="1:15" x14ac:dyDescent="0.35">
      <c r="A16" t="s">
        <v>63</v>
      </c>
      <c r="B16" t="s">
        <v>45</v>
      </c>
      <c r="C16">
        <v>28</v>
      </c>
      <c r="F16">
        <v>94</v>
      </c>
      <c r="O16">
        <v>122</v>
      </c>
    </row>
    <row r="17" spans="1:15" x14ac:dyDescent="0.35">
      <c r="A17" t="s">
        <v>39</v>
      </c>
      <c r="C17">
        <v>108</v>
      </c>
      <c r="D17">
        <v>179</v>
      </c>
      <c r="E17">
        <v>96</v>
      </c>
      <c r="F17">
        <v>155</v>
      </c>
      <c r="G17">
        <v>66</v>
      </c>
      <c r="H17">
        <v>143</v>
      </c>
      <c r="I17">
        <v>55</v>
      </c>
      <c r="J17">
        <v>342</v>
      </c>
      <c r="K17">
        <v>87</v>
      </c>
      <c r="L17">
        <v>86</v>
      </c>
      <c r="M17">
        <v>57</v>
      </c>
      <c r="N17">
        <v>123</v>
      </c>
      <c r="O17">
        <v>1497</v>
      </c>
    </row>
  </sheetData>
  <conditionalFormatting pivot="1" sqref="C5:N5">
    <cfRule type="dataBar" priority="12">
      <dataBar>
        <cfvo type="min"/>
        <cfvo type="max"/>
        <color rgb="FF638EC6"/>
      </dataBar>
      <extLst>
        <ext xmlns:x14="http://schemas.microsoft.com/office/spreadsheetml/2009/9/main" uri="{B025F937-C7B1-47D3-B67F-A62EFF666E3E}">
          <x14:id>{91D2CC68-8647-41EE-98F1-2330179DAD21}</x14:id>
        </ext>
      </extLst>
    </cfRule>
  </conditionalFormatting>
  <conditionalFormatting pivot="1" sqref="C6:K6">
    <cfRule type="dataBar" priority="11">
      <dataBar>
        <cfvo type="min"/>
        <cfvo type="max"/>
        <color rgb="FF638EC6"/>
      </dataBar>
      <extLst>
        <ext xmlns:x14="http://schemas.microsoft.com/office/spreadsheetml/2009/9/main" uri="{B025F937-C7B1-47D3-B67F-A62EFF666E3E}">
          <x14:id>{8C1BBB9C-9077-4344-A493-F3AB58233DA0}</x14:id>
        </ext>
      </extLst>
    </cfRule>
  </conditionalFormatting>
  <conditionalFormatting pivot="1" sqref="C7:L7">
    <cfRule type="dataBar" priority="10">
      <dataBar>
        <cfvo type="min"/>
        <cfvo type="max"/>
        <color rgb="FF638EC6"/>
      </dataBar>
      <extLst>
        <ext xmlns:x14="http://schemas.microsoft.com/office/spreadsheetml/2009/9/main" uri="{B025F937-C7B1-47D3-B67F-A62EFF666E3E}">
          <x14:id>{1E24A798-B409-4F8D-A9A3-B3EE4ADDF627}</x14:id>
        </ext>
      </extLst>
    </cfRule>
  </conditionalFormatting>
  <conditionalFormatting pivot="1" sqref="C8:E8">
    <cfRule type="dataBar" priority="9">
      <dataBar>
        <cfvo type="min"/>
        <cfvo type="max"/>
        <color rgb="FF638EC6"/>
      </dataBar>
      <extLst>
        <ext xmlns:x14="http://schemas.microsoft.com/office/spreadsheetml/2009/9/main" uri="{B025F937-C7B1-47D3-B67F-A62EFF666E3E}">
          <x14:id>{FBF70389-CF77-4014-B8BA-672528B16B86}</x14:id>
        </ext>
      </extLst>
    </cfRule>
  </conditionalFormatting>
  <conditionalFormatting pivot="1" sqref="C9:D9">
    <cfRule type="dataBar" priority="8">
      <dataBar>
        <cfvo type="min"/>
        <cfvo type="max"/>
        <color rgb="FF638EC6"/>
      </dataBar>
      <extLst>
        <ext xmlns:x14="http://schemas.microsoft.com/office/spreadsheetml/2009/9/main" uri="{B025F937-C7B1-47D3-B67F-A62EFF666E3E}">
          <x14:id>{547DF1C2-C2B7-486F-AE9C-1FE1E1648A83}</x14:id>
        </ext>
      </extLst>
    </cfRule>
  </conditionalFormatting>
  <conditionalFormatting pivot="1" sqref="D10:H10">
    <cfRule type="dataBar" priority="7">
      <dataBar>
        <cfvo type="min"/>
        <cfvo type="max"/>
        <color rgb="FF638EC6"/>
      </dataBar>
      <extLst>
        <ext xmlns:x14="http://schemas.microsoft.com/office/spreadsheetml/2009/9/main" uri="{B025F937-C7B1-47D3-B67F-A62EFF666E3E}">
          <x14:id>{46557B2D-B925-4834-A8B9-39C253B31E6D}</x14:id>
        </ext>
      </extLst>
    </cfRule>
  </conditionalFormatting>
  <conditionalFormatting pivot="1" sqref="C11:N11">
    <cfRule type="dataBar" priority="6">
      <dataBar>
        <cfvo type="min"/>
        <cfvo type="max"/>
        <color rgb="FF638EC6"/>
      </dataBar>
      <extLst>
        <ext xmlns:x14="http://schemas.microsoft.com/office/spreadsheetml/2009/9/main" uri="{B025F937-C7B1-47D3-B67F-A62EFF666E3E}">
          <x14:id>{BA46BB8D-542F-45A1-A1A6-63F4D732A660}</x14:id>
        </ext>
      </extLst>
    </cfRule>
  </conditionalFormatting>
  <conditionalFormatting pivot="1" sqref="C16:F16">
    <cfRule type="dataBar" priority="5">
      <dataBar>
        <cfvo type="min"/>
        <cfvo type="max"/>
        <color rgb="FF638EC6"/>
      </dataBar>
      <extLst>
        <ext xmlns:x14="http://schemas.microsoft.com/office/spreadsheetml/2009/9/main" uri="{B025F937-C7B1-47D3-B67F-A62EFF666E3E}">
          <x14:id>{47C7CAF2-15EA-4EBE-BC21-DE9AD54494E8}</x14:id>
        </ext>
      </extLst>
    </cfRule>
  </conditionalFormatting>
  <conditionalFormatting pivot="1" sqref="E15:H15">
    <cfRule type="dataBar" priority="4">
      <dataBar>
        <cfvo type="min"/>
        <cfvo type="max"/>
        <color rgb="FF638EC6"/>
      </dataBar>
      <extLst>
        <ext xmlns:x14="http://schemas.microsoft.com/office/spreadsheetml/2009/9/main" uri="{B025F937-C7B1-47D3-B67F-A62EFF666E3E}">
          <x14:id>{F7DB77ED-58C6-420A-BFD8-1526B134E9F3}</x14:id>
        </ext>
      </extLst>
    </cfRule>
  </conditionalFormatting>
  <conditionalFormatting pivot="1" sqref="C14:M14">
    <cfRule type="dataBar" priority="3">
      <dataBar>
        <cfvo type="min"/>
        <cfvo type="max"/>
        <color rgb="FF638EC6"/>
      </dataBar>
      <extLst>
        <ext xmlns:x14="http://schemas.microsoft.com/office/spreadsheetml/2009/9/main" uri="{B025F937-C7B1-47D3-B67F-A62EFF666E3E}">
          <x14:id>{ADE2F6CD-39C8-4A94-A1A2-409A134F3BCA}</x14:id>
        </ext>
      </extLst>
    </cfRule>
  </conditionalFormatting>
  <conditionalFormatting pivot="1" sqref="H13:L13">
    <cfRule type="dataBar" priority="2">
      <dataBar>
        <cfvo type="min"/>
        <cfvo type="max"/>
        <color rgb="FF638EC6"/>
      </dataBar>
      <extLst>
        <ext xmlns:x14="http://schemas.microsoft.com/office/spreadsheetml/2009/9/main" uri="{B025F937-C7B1-47D3-B67F-A62EFF666E3E}">
          <x14:id>{40EF8B89-1093-4B84-BB26-789617E12556}</x14:id>
        </ext>
      </extLst>
    </cfRule>
  </conditionalFormatting>
  <conditionalFormatting pivot="1" sqref="G12:L12">
    <cfRule type="dataBar" priority="1">
      <dataBar>
        <cfvo type="min"/>
        <cfvo type="max"/>
        <color rgb="FF638EC6"/>
      </dataBar>
      <extLst>
        <ext xmlns:x14="http://schemas.microsoft.com/office/spreadsheetml/2009/9/main" uri="{B025F937-C7B1-47D3-B67F-A62EFF666E3E}">
          <x14:id>{50E6B4DF-553E-465E-81E2-C9F1306D7F80}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1D2CC68-8647-41EE-98F1-2330179DAD21}">
            <x14:dataBar minLength="0" maxLength="100" border="1" negativeBarBorderColorSameAsPositive="0">
              <x14:cfvo type="autoMin"/>
              <x14:cfvo type="autoMax"/>
              <x14:borderColor rgb="FF638EC6"/>
              <x14:negativeFillColor rgb="FFFF0000"/>
              <x14:negativeBorderColor rgb="FFFF0000"/>
              <x14:axisColor rgb="FF000000"/>
            </x14:dataBar>
          </x14:cfRule>
          <xm:sqref>C5:N5</xm:sqref>
        </x14:conditionalFormatting>
        <x14:conditionalFormatting xmlns:xm="http://schemas.microsoft.com/office/excel/2006/main" pivot="1">
          <x14:cfRule type="dataBar" id="{8C1BBB9C-9077-4344-A493-F3AB58233DA0}">
            <x14:dataBar minLength="0" maxLength="100" gradient="0">
              <x14:cfvo type="autoMin"/>
              <x14:cfvo type="autoMax"/>
              <x14:negativeFillColor rgb="FFFF0000"/>
              <x14:axisColor rgb="FF000000"/>
            </x14:dataBar>
          </x14:cfRule>
          <xm:sqref>C6:K6</xm:sqref>
        </x14:conditionalFormatting>
        <x14:conditionalFormatting xmlns:xm="http://schemas.microsoft.com/office/excel/2006/main" pivot="1">
          <x14:cfRule type="dataBar" id="{1E24A798-B409-4F8D-A9A3-B3EE4ADDF627}">
            <x14:dataBar minLength="0" maxLength="100" border="1" negativeBarBorderColorSameAsPositive="0">
              <x14:cfvo type="autoMin"/>
              <x14:cfvo type="autoMax"/>
              <x14:borderColor rgb="FF638EC6"/>
              <x14:negativeFillColor rgb="FFFF0000"/>
              <x14:negativeBorderColor rgb="FFFF0000"/>
              <x14:axisColor rgb="FF000000"/>
            </x14:dataBar>
          </x14:cfRule>
          <xm:sqref>C7:L7</xm:sqref>
        </x14:conditionalFormatting>
        <x14:conditionalFormatting xmlns:xm="http://schemas.microsoft.com/office/excel/2006/main" pivot="1">
          <x14:cfRule type="dataBar" id="{FBF70389-CF77-4014-B8BA-672528B16B86}">
            <x14:dataBar minLength="0" maxLength="100" gradient="0">
              <x14:cfvo type="autoMin"/>
              <x14:cfvo type="autoMax"/>
              <x14:negativeFillColor rgb="FFFF0000"/>
              <x14:axisColor rgb="FF000000"/>
            </x14:dataBar>
          </x14:cfRule>
          <xm:sqref>C8:E8</xm:sqref>
        </x14:conditionalFormatting>
        <x14:conditionalFormatting xmlns:xm="http://schemas.microsoft.com/office/excel/2006/main" pivot="1">
          <x14:cfRule type="dataBar" id="{547DF1C2-C2B7-486F-AE9C-1FE1E1648A83}">
            <x14:dataBar minLength="0" maxLength="100" gradient="0">
              <x14:cfvo type="autoMin"/>
              <x14:cfvo type="autoMax"/>
              <x14:negativeFillColor rgb="FFFF0000"/>
              <x14:axisColor rgb="FF000000"/>
            </x14:dataBar>
          </x14:cfRule>
          <xm:sqref>C9:D9</xm:sqref>
        </x14:conditionalFormatting>
        <x14:conditionalFormatting xmlns:xm="http://schemas.microsoft.com/office/excel/2006/main" pivot="1">
          <x14:cfRule type="dataBar" id="{46557B2D-B925-4834-A8B9-39C253B31E6D}">
            <x14:dataBar minLength="0" maxLength="100" gradient="0">
              <x14:cfvo type="autoMin"/>
              <x14:cfvo type="autoMax"/>
              <x14:negativeFillColor rgb="FFFF0000"/>
              <x14:axisColor rgb="FF000000"/>
            </x14:dataBar>
          </x14:cfRule>
          <xm:sqref>D10:H10</xm:sqref>
        </x14:conditionalFormatting>
        <x14:conditionalFormatting xmlns:xm="http://schemas.microsoft.com/office/excel/2006/main" pivot="1">
          <x14:cfRule type="dataBar" id="{BA46BB8D-542F-45A1-A1A6-63F4D732A660}">
            <x14:dataBar minLength="0" maxLength="100" gradient="0">
              <x14:cfvo type="autoMin"/>
              <x14:cfvo type="autoMax"/>
              <x14:negativeFillColor rgb="FFFF0000"/>
              <x14:axisColor rgb="FF000000"/>
            </x14:dataBar>
          </x14:cfRule>
          <xm:sqref>C11:N11</xm:sqref>
        </x14:conditionalFormatting>
        <x14:conditionalFormatting xmlns:xm="http://schemas.microsoft.com/office/excel/2006/main" pivot="1">
          <x14:cfRule type="dataBar" id="{47C7CAF2-15EA-4EBE-BC21-DE9AD54494E8}">
            <x14:dataBar minLength="0" maxLength="100" gradient="0">
              <x14:cfvo type="autoMin"/>
              <x14:cfvo type="autoMax"/>
              <x14:negativeFillColor rgb="FFFF0000"/>
              <x14:axisColor rgb="FF000000"/>
            </x14:dataBar>
          </x14:cfRule>
          <xm:sqref>C16:F16</xm:sqref>
        </x14:conditionalFormatting>
        <x14:conditionalFormatting xmlns:xm="http://schemas.microsoft.com/office/excel/2006/main" pivot="1">
          <x14:cfRule type="dataBar" id="{F7DB77ED-58C6-420A-BFD8-1526B134E9F3}">
            <x14:dataBar minLength="0" maxLength="100" gradient="0">
              <x14:cfvo type="autoMin"/>
              <x14:cfvo type="autoMax"/>
              <x14:negativeFillColor rgb="FFFF0000"/>
              <x14:axisColor rgb="FF000000"/>
            </x14:dataBar>
          </x14:cfRule>
          <xm:sqref>E15:H15</xm:sqref>
        </x14:conditionalFormatting>
        <x14:conditionalFormatting xmlns:xm="http://schemas.microsoft.com/office/excel/2006/main" pivot="1">
          <x14:cfRule type="dataBar" id="{ADE2F6CD-39C8-4A94-A1A2-409A134F3BCA}">
            <x14:dataBar minLength="0" maxLength="100" gradient="0">
              <x14:cfvo type="autoMin"/>
              <x14:cfvo type="autoMax"/>
              <x14:negativeFillColor rgb="FFFF0000"/>
              <x14:axisColor rgb="FF000000"/>
            </x14:dataBar>
          </x14:cfRule>
          <xm:sqref>C14:M14</xm:sqref>
        </x14:conditionalFormatting>
        <x14:conditionalFormatting xmlns:xm="http://schemas.microsoft.com/office/excel/2006/main" pivot="1">
          <x14:cfRule type="dataBar" id="{40EF8B89-1093-4B84-BB26-789617E12556}">
            <x14:dataBar minLength="0" maxLength="100" gradient="0">
              <x14:cfvo type="autoMin"/>
              <x14:cfvo type="autoMax"/>
              <x14:negativeFillColor rgb="FFFF0000"/>
              <x14:axisColor rgb="FF000000"/>
            </x14:dataBar>
          </x14:cfRule>
          <xm:sqref>H13:L13</xm:sqref>
        </x14:conditionalFormatting>
        <x14:conditionalFormatting xmlns:xm="http://schemas.microsoft.com/office/excel/2006/main" pivot="1">
          <x14:cfRule type="dataBar" id="{50E6B4DF-553E-465E-81E2-C9F1306D7F80}">
            <x14:dataBar minLength="0" maxLength="100" gradient="0">
              <x14:cfvo type="autoMin"/>
              <x14:cfvo type="autoMax"/>
              <x14:negativeFillColor rgb="FFFF0000"/>
              <x14:axisColor rgb="FF000000"/>
            </x14:dataBar>
          </x14:cfRule>
          <xm:sqref>G12:L12</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C254-366D-4BE3-B6DA-881C6E87B597}">
  <dimension ref="A3:C9"/>
  <sheetViews>
    <sheetView workbookViewId="0">
      <selection activeCell="D17" sqref="D17"/>
    </sheetView>
  </sheetViews>
  <sheetFormatPr defaultRowHeight="14.5" x14ac:dyDescent="0.35"/>
  <cols>
    <col min="1" max="1" width="10.36328125" bestFit="1" customWidth="1"/>
    <col min="2" max="2" width="11.08984375" bestFit="1" customWidth="1"/>
    <col min="3" max="3" width="10.90625" customWidth="1"/>
  </cols>
  <sheetData>
    <row r="3" spans="1:3" x14ac:dyDescent="0.35">
      <c r="A3" s="15" t="s">
        <v>1</v>
      </c>
      <c r="B3" t="s">
        <v>41</v>
      </c>
      <c r="C3" s="16" t="s">
        <v>41</v>
      </c>
    </row>
    <row r="4" spans="1:3" x14ac:dyDescent="0.35">
      <c r="A4" t="s">
        <v>7</v>
      </c>
      <c r="B4" s="19">
        <v>0.39292291683201497</v>
      </c>
      <c r="C4">
        <v>11139.07</v>
      </c>
    </row>
    <row r="5" spans="1:3" x14ac:dyDescent="0.35">
      <c r="A5" t="s">
        <v>19</v>
      </c>
      <c r="B5" s="19">
        <v>0.21171953402647337</v>
      </c>
      <c r="C5">
        <v>6002.09</v>
      </c>
    </row>
    <row r="6" spans="1:3" x14ac:dyDescent="0.35">
      <c r="A6" t="s">
        <v>26</v>
      </c>
      <c r="B6" s="19">
        <v>0.29217704172068043</v>
      </c>
      <c r="C6">
        <v>8283</v>
      </c>
    </row>
    <row r="7" spans="1:3" x14ac:dyDescent="0.35">
      <c r="A7" t="s">
        <v>23</v>
      </c>
      <c r="B7" s="19">
        <v>8.771731174546063E-2</v>
      </c>
      <c r="C7">
        <v>2486.7199999999998</v>
      </c>
    </row>
    <row r="8" spans="1:3" x14ac:dyDescent="0.35">
      <c r="A8" t="s">
        <v>38</v>
      </c>
      <c r="B8" s="19">
        <v>1.54631956753706E-2</v>
      </c>
      <c r="C8">
        <v>438.37</v>
      </c>
    </row>
    <row r="9" spans="1:3" x14ac:dyDescent="0.35">
      <c r="A9" t="s">
        <v>39</v>
      </c>
      <c r="B9" s="19">
        <v>1</v>
      </c>
      <c r="C9" s="20">
        <v>28349.25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BDA93-6E58-4DD3-ACE2-B37AA1F1657B}">
  <dimension ref="A1:K49"/>
  <sheetViews>
    <sheetView zoomScale="78" workbookViewId="0">
      <selection activeCell="K17" sqref="K17"/>
    </sheetView>
  </sheetViews>
  <sheetFormatPr defaultRowHeight="14.5" x14ac:dyDescent="0.35"/>
  <cols>
    <col min="1" max="1" width="10.08984375" bestFit="1" customWidth="1"/>
    <col min="2" max="2" width="16.7265625" customWidth="1"/>
    <col min="3" max="3" width="19.453125" customWidth="1"/>
    <col min="4" max="4" width="6.90625" bestFit="1" customWidth="1"/>
    <col min="5" max="5" width="5.26953125" bestFit="1" customWidth="1"/>
    <col min="6" max="6" width="8.54296875" bestFit="1" customWidth="1"/>
    <col min="7" max="7" width="8.90625" bestFit="1" customWidth="1"/>
    <col min="11" max="11" width="64.1796875" bestFit="1" customWidth="1"/>
  </cols>
  <sheetData>
    <row r="1" spans="1:11" x14ac:dyDescent="0.35">
      <c r="A1" s="21" t="s">
        <v>0</v>
      </c>
      <c r="B1" s="21" t="s">
        <v>1</v>
      </c>
      <c r="C1" s="21" t="s">
        <v>2</v>
      </c>
      <c r="D1" s="21" t="s">
        <v>3</v>
      </c>
      <c r="E1" s="21" t="s">
        <v>4</v>
      </c>
      <c r="F1" s="21" t="s">
        <v>5</v>
      </c>
      <c r="G1" s="21" t="s">
        <v>6</v>
      </c>
    </row>
    <row r="2" spans="1:11" x14ac:dyDescent="0.35">
      <c r="A2" s="22"/>
      <c r="B2" s="22"/>
      <c r="C2" s="22"/>
      <c r="D2" s="22"/>
      <c r="E2" s="22"/>
      <c r="F2" s="22"/>
      <c r="G2" s="22"/>
      <c r="K2" s="14" t="s">
        <v>37</v>
      </c>
    </row>
    <row r="3" spans="1:11" x14ac:dyDescent="0.35">
      <c r="A3" s="1">
        <v>45400</v>
      </c>
      <c r="B3" s="2" t="s">
        <v>7</v>
      </c>
      <c r="C3" s="2" t="s">
        <v>8</v>
      </c>
      <c r="D3" s="2" t="s">
        <v>9</v>
      </c>
      <c r="E3" s="2">
        <v>75</v>
      </c>
      <c r="F3" s="3">
        <v>1.99</v>
      </c>
      <c r="G3" s="4">
        <v>149.25</v>
      </c>
      <c r="K3" s="13" t="s">
        <v>32</v>
      </c>
    </row>
    <row r="4" spans="1:11" x14ac:dyDescent="0.35">
      <c r="A4" s="5">
        <v>44661</v>
      </c>
      <c r="B4" s="6" t="s">
        <v>7</v>
      </c>
      <c r="C4" s="6" t="s">
        <v>8</v>
      </c>
      <c r="D4" s="6" t="s">
        <v>9</v>
      </c>
      <c r="E4" s="6">
        <v>66</v>
      </c>
      <c r="F4" s="7">
        <v>1.99</v>
      </c>
      <c r="G4" s="8">
        <v>131.34</v>
      </c>
      <c r="K4" s="13" t="s">
        <v>33</v>
      </c>
    </row>
    <row r="5" spans="1:11" x14ac:dyDescent="0.35">
      <c r="A5" s="1">
        <v>44865</v>
      </c>
      <c r="B5" s="2" t="s">
        <v>7</v>
      </c>
      <c r="C5" s="2" t="s">
        <v>8</v>
      </c>
      <c r="D5" s="2" t="s">
        <v>9</v>
      </c>
      <c r="E5" s="2">
        <v>14</v>
      </c>
      <c r="F5" s="3">
        <v>1.29</v>
      </c>
      <c r="G5" s="4">
        <v>18.060000000000002</v>
      </c>
      <c r="K5" s="13" t="s">
        <v>30</v>
      </c>
    </row>
    <row r="6" spans="1:11" x14ac:dyDescent="0.35">
      <c r="A6" s="5">
        <v>44916</v>
      </c>
      <c r="B6" s="6" t="s">
        <v>7</v>
      </c>
      <c r="C6" s="6" t="s">
        <v>8</v>
      </c>
      <c r="D6" s="6" t="s">
        <v>10</v>
      </c>
      <c r="E6" s="6">
        <v>28</v>
      </c>
      <c r="F6" s="7">
        <v>4.99</v>
      </c>
      <c r="G6" s="8">
        <v>139.72</v>
      </c>
      <c r="K6" s="13" t="s">
        <v>31</v>
      </c>
    </row>
    <row r="7" spans="1:11" x14ac:dyDescent="0.35">
      <c r="A7" s="1">
        <v>44253</v>
      </c>
      <c r="B7" s="2" t="s">
        <v>7</v>
      </c>
      <c r="C7" s="2" t="s">
        <v>11</v>
      </c>
      <c r="D7" s="2" t="s">
        <v>12</v>
      </c>
      <c r="E7" s="2">
        <v>27</v>
      </c>
      <c r="F7" s="3">
        <v>19.989999999999998</v>
      </c>
      <c r="G7" s="4">
        <v>539.7299999999999</v>
      </c>
      <c r="K7" s="13" t="s">
        <v>34</v>
      </c>
    </row>
    <row r="8" spans="1:11" x14ac:dyDescent="0.35">
      <c r="A8" s="5">
        <v>44576</v>
      </c>
      <c r="B8" s="6" t="s">
        <v>7</v>
      </c>
      <c r="C8" s="6" t="s">
        <v>11</v>
      </c>
      <c r="D8" s="6" t="s">
        <v>10</v>
      </c>
      <c r="E8" s="6">
        <v>46</v>
      </c>
      <c r="F8" s="7">
        <v>8.99</v>
      </c>
      <c r="G8" s="8">
        <v>413.54</v>
      </c>
      <c r="K8" s="13" t="s">
        <v>35</v>
      </c>
    </row>
    <row r="9" spans="1:11" x14ac:dyDescent="0.35">
      <c r="A9" s="1">
        <v>44695</v>
      </c>
      <c r="B9" s="2" t="s">
        <v>7</v>
      </c>
      <c r="C9" s="2" t="s">
        <v>11</v>
      </c>
      <c r="D9" s="2" t="s">
        <v>9</v>
      </c>
      <c r="E9" s="2">
        <v>53</v>
      </c>
      <c r="F9" s="3">
        <v>1.29</v>
      </c>
      <c r="G9" s="4">
        <v>68.37</v>
      </c>
      <c r="K9" s="13" t="s">
        <v>36</v>
      </c>
    </row>
    <row r="10" spans="1:11" x14ac:dyDescent="0.35">
      <c r="A10" s="5">
        <v>44712</v>
      </c>
      <c r="B10" s="6" t="s">
        <v>7</v>
      </c>
      <c r="C10" s="6" t="s">
        <v>11</v>
      </c>
      <c r="D10" s="6" t="s">
        <v>10</v>
      </c>
      <c r="E10" s="6">
        <v>80</v>
      </c>
      <c r="F10" s="7">
        <v>8.99</v>
      </c>
      <c r="G10" s="8">
        <v>719.2</v>
      </c>
    </row>
    <row r="11" spans="1:11" x14ac:dyDescent="0.35">
      <c r="A11" s="1">
        <v>45545</v>
      </c>
      <c r="B11" s="2" t="s">
        <v>7</v>
      </c>
      <c r="C11" s="2" t="s">
        <v>11</v>
      </c>
      <c r="D11" s="2" t="s">
        <v>9</v>
      </c>
      <c r="E11" s="2">
        <v>7</v>
      </c>
      <c r="F11" s="3">
        <v>1.29</v>
      </c>
      <c r="G11" s="4">
        <v>9.0300000000000011</v>
      </c>
    </row>
    <row r="12" spans="1:11" x14ac:dyDescent="0.35">
      <c r="A12" s="5">
        <v>44966</v>
      </c>
      <c r="B12" s="6" t="s">
        <v>7</v>
      </c>
      <c r="C12" s="6" t="s">
        <v>13</v>
      </c>
      <c r="D12" s="6" t="s">
        <v>9</v>
      </c>
      <c r="E12" s="6">
        <v>36</v>
      </c>
      <c r="F12" s="7">
        <v>4.99</v>
      </c>
      <c r="G12" s="8">
        <v>179.64000000000001</v>
      </c>
    </row>
    <row r="13" spans="1:11" x14ac:dyDescent="0.35">
      <c r="A13" s="1">
        <v>44321</v>
      </c>
      <c r="B13" s="2" t="s">
        <v>7</v>
      </c>
      <c r="C13" s="2" t="s">
        <v>13</v>
      </c>
      <c r="D13" s="2" t="s">
        <v>9</v>
      </c>
      <c r="E13" s="2">
        <v>90</v>
      </c>
      <c r="F13" s="3">
        <v>4.99</v>
      </c>
      <c r="G13" s="4">
        <v>449.1</v>
      </c>
    </row>
    <row r="14" spans="1:11" x14ac:dyDescent="0.35">
      <c r="A14" s="5">
        <v>44644</v>
      </c>
      <c r="B14" s="6" t="s">
        <v>7</v>
      </c>
      <c r="C14" s="6" t="s">
        <v>13</v>
      </c>
      <c r="D14" s="6" t="s">
        <v>14</v>
      </c>
      <c r="E14" s="6">
        <v>50</v>
      </c>
      <c r="F14" s="7">
        <v>4.99</v>
      </c>
      <c r="G14" s="8">
        <v>249.5</v>
      </c>
    </row>
    <row r="15" spans="1:11" x14ac:dyDescent="0.35">
      <c r="A15" s="1">
        <v>44882</v>
      </c>
      <c r="B15" s="2" t="s">
        <v>7</v>
      </c>
      <c r="C15" s="2" t="s">
        <v>13</v>
      </c>
      <c r="D15" s="2" t="s">
        <v>10</v>
      </c>
      <c r="E15" s="2">
        <v>11</v>
      </c>
      <c r="F15" s="3">
        <v>4.99</v>
      </c>
      <c r="G15" s="4">
        <v>54.89</v>
      </c>
    </row>
    <row r="16" spans="1:11" x14ac:dyDescent="0.35">
      <c r="A16" s="5">
        <v>44899</v>
      </c>
      <c r="B16" s="6" t="s">
        <v>7</v>
      </c>
      <c r="C16" s="6" t="s">
        <v>13</v>
      </c>
      <c r="D16" s="6" t="s">
        <v>10</v>
      </c>
      <c r="E16" s="6">
        <v>94</v>
      </c>
      <c r="F16" s="7">
        <v>19.989999999999998</v>
      </c>
      <c r="G16" s="8">
        <v>1879.06</v>
      </c>
    </row>
    <row r="17" spans="1:7" x14ac:dyDescent="0.35">
      <c r="A17" s="1">
        <v>44219</v>
      </c>
      <c r="B17" s="2" t="s">
        <v>7</v>
      </c>
      <c r="C17" s="2" t="s">
        <v>15</v>
      </c>
      <c r="D17" s="2" t="s">
        <v>10</v>
      </c>
      <c r="E17" s="2">
        <v>50</v>
      </c>
      <c r="F17" s="3">
        <v>19.989999999999998</v>
      </c>
      <c r="G17" s="4">
        <v>999.49999999999989</v>
      </c>
    </row>
    <row r="18" spans="1:7" x14ac:dyDescent="0.35">
      <c r="A18" s="5">
        <v>44890</v>
      </c>
      <c r="B18" s="6" t="s">
        <v>7</v>
      </c>
      <c r="C18" s="6" t="s">
        <v>15</v>
      </c>
      <c r="D18" s="6" t="s">
        <v>14</v>
      </c>
      <c r="E18" s="6">
        <v>96</v>
      </c>
      <c r="F18" s="7">
        <v>4.99</v>
      </c>
      <c r="G18" s="8">
        <v>479.04</v>
      </c>
    </row>
    <row r="19" spans="1:7" x14ac:dyDescent="0.35">
      <c r="A19" s="1">
        <v>44729</v>
      </c>
      <c r="B19" s="2" t="s">
        <v>7</v>
      </c>
      <c r="C19" s="2" t="s">
        <v>15</v>
      </c>
      <c r="D19" s="2" t="s">
        <v>16</v>
      </c>
      <c r="E19" s="2">
        <v>5</v>
      </c>
      <c r="F19" s="3">
        <v>125</v>
      </c>
      <c r="G19" s="4">
        <v>625</v>
      </c>
    </row>
    <row r="20" spans="1:7" x14ac:dyDescent="0.35">
      <c r="A20" s="5">
        <v>44780</v>
      </c>
      <c r="B20" s="6" t="s">
        <v>7</v>
      </c>
      <c r="C20" s="6" t="s">
        <v>15</v>
      </c>
      <c r="D20" s="6" t="s">
        <v>14</v>
      </c>
      <c r="E20" s="6">
        <v>42</v>
      </c>
      <c r="F20" s="7">
        <v>23.95</v>
      </c>
      <c r="G20" s="8">
        <v>1005.9</v>
      </c>
    </row>
    <row r="21" spans="1:7" x14ac:dyDescent="0.35">
      <c r="A21" s="1">
        <v>44372</v>
      </c>
      <c r="B21" s="2" t="s">
        <v>7</v>
      </c>
      <c r="C21" s="2" t="s">
        <v>17</v>
      </c>
      <c r="D21" s="2" t="s">
        <v>9</v>
      </c>
      <c r="E21" s="2">
        <v>90</v>
      </c>
      <c r="F21" s="3">
        <v>4.99</v>
      </c>
      <c r="G21" s="4">
        <v>449.1</v>
      </c>
    </row>
    <row r="22" spans="1:7" x14ac:dyDescent="0.35">
      <c r="A22" s="5">
        <v>44474</v>
      </c>
      <c r="B22" s="6" t="s">
        <v>7</v>
      </c>
      <c r="C22" s="6" t="s">
        <v>17</v>
      </c>
      <c r="D22" s="6" t="s">
        <v>10</v>
      </c>
      <c r="E22" s="6">
        <v>28</v>
      </c>
      <c r="F22" s="7">
        <v>8.99</v>
      </c>
      <c r="G22" s="8">
        <v>251.72</v>
      </c>
    </row>
    <row r="23" spans="1:7" x14ac:dyDescent="0.35">
      <c r="A23" s="1">
        <v>44763</v>
      </c>
      <c r="B23" s="2" t="s">
        <v>7</v>
      </c>
      <c r="C23" s="2" t="s">
        <v>17</v>
      </c>
      <c r="D23" s="2" t="s">
        <v>14</v>
      </c>
      <c r="E23" s="2">
        <v>55</v>
      </c>
      <c r="F23" s="3">
        <v>12.49</v>
      </c>
      <c r="G23" s="4">
        <v>686.95</v>
      </c>
    </row>
    <row r="24" spans="1:7" x14ac:dyDescent="0.35">
      <c r="A24" s="5">
        <v>44440</v>
      </c>
      <c r="B24" s="6" t="s">
        <v>7</v>
      </c>
      <c r="C24" s="6" t="s">
        <v>18</v>
      </c>
      <c r="D24" s="6" t="s">
        <v>16</v>
      </c>
      <c r="E24" s="6">
        <v>2</v>
      </c>
      <c r="F24" s="7">
        <v>125</v>
      </c>
      <c r="G24" s="8">
        <v>250</v>
      </c>
    </row>
    <row r="25" spans="1:7" x14ac:dyDescent="0.35">
      <c r="A25" s="1">
        <v>44542</v>
      </c>
      <c r="B25" s="2" t="s">
        <v>7</v>
      </c>
      <c r="C25" s="2" t="s">
        <v>18</v>
      </c>
      <c r="D25" s="2" t="s">
        <v>9</v>
      </c>
      <c r="E25" s="2">
        <v>67</v>
      </c>
      <c r="F25" s="3">
        <v>1.29</v>
      </c>
      <c r="G25" s="4">
        <v>86.43</v>
      </c>
    </row>
    <row r="26" spans="1:7" x14ac:dyDescent="0.35">
      <c r="A26" s="5">
        <v>44593</v>
      </c>
      <c r="B26" s="6" t="s">
        <v>7</v>
      </c>
      <c r="C26" s="6" t="s">
        <v>18</v>
      </c>
      <c r="D26" s="6" t="s">
        <v>10</v>
      </c>
      <c r="E26" s="6">
        <v>87</v>
      </c>
      <c r="F26" s="7">
        <v>15</v>
      </c>
      <c r="G26" s="8">
        <v>1305</v>
      </c>
    </row>
    <row r="27" spans="1:7" x14ac:dyDescent="0.35">
      <c r="A27" s="1">
        <v>44389</v>
      </c>
      <c r="B27" s="2" t="s">
        <v>19</v>
      </c>
      <c r="C27" s="2" t="s">
        <v>20</v>
      </c>
      <c r="D27" s="2" t="s">
        <v>10</v>
      </c>
      <c r="E27" s="2">
        <v>29</v>
      </c>
      <c r="F27" s="3">
        <v>1.99</v>
      </c>
      <c r="G27" s="4">
        <v>57.71</v>
      </c>
    </row>
    <row r="28" spans="1:7" x14ac:dyDescent="0.35">
      <c r="A28" s="5">
        <v>44678</v>
      </c>
      <c r="B28" s="6" t="s">
        <v>19</v>
      </c>
      <c r="C28" s="6" t="s">
        <v>20</v>
      </c>
      <c r="D28" s="6" t="s">
        <v>12</v>
      </c>
      <c r="E28" s="6">
        <v>96</v>
      </c>
      <c r="F28" s="7">
        <v>4.99</v>
      </c>
      <c r="G28" s="8">
        <v>479.04</v>
      </c>
    </row>
    <row r="29" spans="1:7" x14ac:dyDescent="0.35">
      <c r="A29" s="1">
        <v>44202</v>
      </c>
      <c r="B29" s="2" t="s">
        <v>19</v>
      </c>
      <c r="C29" s="2" t="s">
        <v>21</v>
      </c>
      <c r="D29" s="2" t="s">
        <v>9</v>
      </c>
      <c r="E29" s="2">
        <v>95</v>
      </c>
      <c r="F29" s="3">
        <v>1.99</v>
      </c>
      <c r="G29" s="4">
        <v>189.05</v>
      </c>
    </row>
    <row r="30" spans="1:7" x14ac:dyDescent="0.35">
      <c r="A30" s="5">
        <v>44287</v>
      </c>
      <c r="B30" s="6" t="s">
        <v>19</v>
      </c>
      <c r="C30" s="6" t="s">
        <v>21</v>
      </c>
      <c r="D30" s="6" t="s">
        <v>10</v>
      </c>
      <c r="E30" s="6">
        <v>60</v>
      </c>
      <c r="F30" s="7">
        <v>4.99</v>
      </c>
      <c r="G30" s="8">
        <v>299.40000000000003</v>
      </c>
    </row>
    <row r="31" spans="1:7" x14ac:dyDescent="0.35">
      <c r="A31" s="1">
        <v>44355</v>
      </c>
      <c r="B31" s="2" t="s">
        <v>19</v>
      </c>
      <c r="C31" s="2" t="s">
        <v>21</v>
      </c>
      <c r="D31" s="2" t="s">
        <v>10</v>
      </c>
      <c r="E31" s="2">
        <v>60</v>
      </c>
      <c r="F31" s="3">
        <v>8.99</v>
      </c>
      <c r="G31" s="4">
        <v>539.4</v>
      </c>
    </row>
    <row r="32" spans="1:7" x14ac:dyDescent="0.35">
      <c r="A32" s="5">
        <v>44423</v>
      </c>
      <c r="B32" s="6" t="s">
        <v>19</v>
      </c>
      <c r="C32" s="6" t="s">
        <v>21</v>
      </c>
      <c r="D32" s="6" t="s">
        <v>9</v>
      </c>
      <c r="E32" s="6">
        <v>35</v>
      </c>
      <c r="F32" s="7">
        <v>4.99</v>
      </c>
      <c r="G32" s="8">
        <v>174.65</v>
      </c>
    </row>
    <row r="33" spans="1:7" x14ac:dyDescent="0.35">
      <c r="A33" s="1">
        <v>44457</v>
      </c>
      <c r="B33" s="2" t="s">
        <v>19</v>
      </c>
      <c r="C33" s="2" t="s">
        <v>21</v>
      </c>
      <c r="D33" s="2" t="s">
        <v>14</v>
      </c>
      <c r="E33" s="2">
        <v>16</v>
      </c>
      <c r="F33" s="3">
        <v>15.99</v>
      </c>
      <c r="G33" s="4">
        <v>255.84</v>
      </c>
    </row>
    <row r="34" spans="1:7" x14ac:dyDescent="0.35">
      <c r="A34" s="5">
        <v>44491</v>
      </c>
      <c r="B34" s="6" t="s">
        <v>19</v>
      </c>
      <c r="C34" s="6" t="s">
        <v>21</v>
      </c>
      <c r="D34" s="6" t="s">
        <v>12</v>
      </c>
      <c r="E34" s="6">
        <v>64</v>
      </c>
      <c r="F34" s="7">
        <v>8.99</v>
      </c>
      <c r="G34" s="8">
        <v>575.36</v>
      </c>
    </row>
    <row r="35" spans="1:7" x14ac:dyDescent="0.35">
      <c r="A35" s="1">
        <v>44610</v>
      </c>
      <c r="B35" s="2" t="s">
        <v>19</v>
      </c>
      <c r="C35" s="2" t="s">
        <v>21</v>
      </c>
      <c r="D35" s="2" t="s">
        <v>10</v>
      </c>
      <c r="E35" s="2">
        <v>4</v>
      </c>
      <c r="F35" s="3">
        <v>4.99</v>
      </c>
      <c r="G35" s="4">
        <v>19.96</v>
      </c>
    </row>
    <row r="36" spans="1:7" x14ac:dyDescent="0.35">
      <c r="A36" s="5">
        <v>44746</v>
      </c>
      <c r="B36" s="6" t="s">
        <v>19</v>
      </c>
      <c r="C36" s="6" t="s">
        <v>21</v>
      </c>
      <c r="D36" s="6" t="s">
        <v>14</v>
      </c>
      <c r="E36" s="6">
        <v>62</v>
      </c>
      <c r="F36" s="7">
        <v>4.99</v>
      </c>
      <c r="G36" s="8">
        <v>309.38</v>
      </c>
    </row>
    <row r="37" spans="1:7" x14ac:dyDescent="0.35">
      <c r="A37" s="1">
        <v>44406</v>
      </c>
      <c r="B37" s="2" t="s">
        <v>19</v>
      </c>
      <c r="C37" s="2" t="s">
        <v>22</v>
      </c>
      <c r="D37" s="2" t="s">
        <v>10</v>
      </c>
      <c r="E37" s="2">
        <v>81</v>
      </c>
      <c r="F37" s="3">
        <v>19.989999999999998</v>
      </c>
      <c r="G37" s="4">
        <v>1619.1899999999998</v>
      </c>
    </row>
    <row r="38" spans="1:7" x14ac:dyDescent="0.35">
      <c r="A38" s="5">
        <v>44508</v>
      </c>
      <c r="B38" s="6" t="s">
        <v>19</v>
      </c>
      <c r="C38" s="6" t="s">
        <v>22</v>
      </c>
      <c r="D38" s="6" t="s">
        <v>12</v>
      </c>
      <c r="E38" s="6">
        <v>15</v>
      </c>
      <c r="F38" s="7">
        <v>19.989999999999998</v>
      </c>
      <c r="G38" s="8">
        <v>299.84999999999997</v>
      </c>
    </row>
    <row r="39" spans="1:7" x14ac:dyDescent="0.35">
      <c r="A39" s="1">
        <v>44559</v>
      </c>
      <c r="B39" s="2" t="s">
        <v>19</v>
      </c>
      <c r="C39" s="2" t="s">
        <v>22</v>
      </c>
      <c r="D39" s="2" t="s">
        <v>14</v>
      </c>
      <c r="E39" s="2">
        <v>74</v>
      </c>
      <c r="F39" s="3">
        <v>15.99</v>
      </c>
      <c r="G39" s="4">
        <v>1183.26</v>
      </c>
    </row>
    <row r="40" spans="1:7" x14ac:dyDescent="0.35">
      <c r="A40" s="5">
        <v>44270</v>
      </c>
      <c r="B40" s="6" t="s">
        <v>23</v>
      </c>
      <c r="C40" s="6" t="s">
        <v>24</v>
      </c>
      <c r="D40" s="6" t="s">
        <v>9</v>
      </c>
      <c r="E40" s="6">
        <v>56</v>
      </c>
      <c r="F40" s="7">
        <v>2.99</v>
      </c>
      <c r="G40" s="8">
        <v>167.44</v>
      </c>
    </row>
    <row r="41" spans="1:7" x14ac:dyDescent="0.35">
      <c r="A41" s="1">
        <v>44627</v>
      </c>
      <c r="B41" s="2" t="s">
        <v>23</v>
      </c>
      <c r="C41" s="2" t="s">
        <v>24</v>
      </c>
      <c r="D41" s="2" t="s">
        <v>10</v>
      </c>
      <c r="E41" s="2">
        <v>7</v>
      </c>
      <c r="F41" s="3">
        <v>19.989999999999998</v>
      </c>
      <c r="G41" s="4">
        <v>139.92999999999998</v>
      </c>
    </row>
    <row r="42" spans="1:7" x14ac:dyDescent="0.35">
      <c r="A42" s="5">
        <v>44797</v>
      </c>
      <c r="B42" s="6" t="s">
        <v>23</v>
      </c>
      <c r="C42" s="6" t="s">
        <v>24</v>
      </c>
      <c r="D42" s="6" t="s">
        <v>16</v>
      </c>
      <c r="E42" s="6">
        <v>3</v>
      </c>
      <c r="F42" s="7">
        <v>275</v>
      </c>
      <c r="G42" s="8">
        <v>825</v>
      </c>
    </row>
    <row r="43" spans="1:7" x14ac:dyDescent="0.35">
      <c r="A43" s="1">
        <v>44831</v>
      </c>
      <c r="B43" s="2" t="s">
        <v>23</v>
      </c>
      <c r="C43" s="2" t="s">
        <v>24</v>
      </c>
      <c r="D43" s="2" t="s">
        <v>12</v>
      </c>
      <c r="E43" s="2">
        <v>76</v>
      </c>
      <c r="F43" s="3">
        <v>1.99</v>
      </c>
      <c r="G43" s="4">
        <v>151.24</v>
      </c>
    </row>
    <row r="44" spans="1:7" x14ac:dyDescent="0.35">
      <c r="A44" s="5">
        <v>44338</v>
      </c>
      <c r="B44" s="6" t="s">
        <v>23</v>
      </c>
      <c r="C44" s="6" t="s">
        <v>25</v>
      </c>
      <c r="D44" s="6" t="s">
        <v>9</v>
      </c>
      <c r="E44" s="6">
        <v>32</v>
      </c>
      <c r="F44" s="7">
        <v>1.99</v>
      </c>
      <c r="G44" s="8">
        <v>63.68</v>
      </c>
    </row>
    <row r="45" spans="1:7" x14ac:dyDescent="0.35">
      <c r="A45" s="1">
        <v>44848</v>
      </c>
      <c r="B45" s="2" t="s">
        <v>23</v>
      </c>
      <c r="C45" s="2" t="s">
        <v>25</v>
      </c>
      <c r="D45" s="2" t="s">
        <v>10</v>
      </c>
      <c r="E45" s="2">
        <v>57</v>
      </c>
      <c r="F45" s="3">
        <v>19.989999999999998</v>
      </c>
      <c r="G45" s="4">
        <v>1139.4299999999998</v>
      </c>
    </row>
    <row r="46" spans="1:7" x14ac:dyDescent="0.35">
      <c r="A46" s="5">
        <v>44770</v>
      </c>
      <c r="B46" s="6" t="s">
        <v>26</v>
      </c>
      <c r="C46" s="6" t="s">
        <v>27</v>
      </c>
      <c r="D46" s="6" t="s">
        <v>12</v>
      </c>
      <c r="E46" s="6">
        <v>123</v>
      </c>
      <c r="F46" s="7">
        <v>23</v>
      </c>
      <c r="G46" s="8">
        <v>2829</v>
      </c>
    </row>
    <row r="47" spans="1:7" x14ac:dyDescent="0.35">
      <c r="A47" s="9">
        <v>44771</v>
      </c>
      <c r="B47" s="10" t="s">
        <v>26</v>
      </c>
      <c r="C47" s="10" t="s">
        <v>28</v>
      </c>
      <c r="D47" s="10" t="s">
        <v>29</v>
      </c>
      <c r="E47" s="10">
        <v>342</v>
      </c>
      <c r="F47" s="11">
        <v>343</v>
      </c>
      <c r="G47" s="12">
        <v>5454</v>
      </c>
    </row>
    <row r="48" spans="1:7" x14ac:dyDescent="0.35">
      <c r="E48">
        <f>SUM(E2:E6)</f>
        <v>183</v>
      </c>
      <c r="G48" s="17">
        <f>SUM(G3:G6)</f>
        <v>438.37</v>
      </c>
    </row>
    <row r="49" spans="5:5" x14ac:dyDescent="0.35">
      <c r="E49" s="18"/>
    </row>
  </sheetData>
  <mergeCells count="7">
    <mergeCell ref="G1:G2"/>
    <mergeCell ref="A1:A2"/>
    <mergeCell ref="B1:B2"/>
    <mergeCell ref="C1:C2"/>
    <mergeCell ref="D1:D2"/>
    <mergeCell ref="E1:E2"/>
    <mergeCell ref="F1:F2"/>
  </mergeCells>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4</vt:lpstr>
      <vt:lpstr>5</vt:lpstr>
      <vt:lpstr>6</vt:lpstr>
      <vt:lpstr>7</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Gairik</dc:creator>
  <cp:lastModifiedBy>Ashok Kumar, Gorle</cp:lastModifiedBy>
  <dcterms:created xsi:type="dcterms:W3CDTF">2025-01-28T03:27:25Z</dcterms:created>
  <dcterms:modified xsi:type="dcterms:W3CDTF">2025-05-01T07:08:41Z</dcterms:modified>
</cp:coreProperties>
</file>