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shra\Downloads\"/>
    </mc:Choice>
  </mc:AlternateContent>
  <xr:revisionPtr revIDLastSave="0" documentId="13_ncr:1_{F43F82B4-CBFD-4C21-887C-ECAB5A290491}" xr6:coauthVersionLast="47" xr6:coauthVersionMax="47" xr10:uidLastSave="{00000000-0000-0000-0000-000000000000}"/>
  <bookViews>
    <workbookView xWindow="-98" yWindow="-98" windowWidth="19396" windowHeight="11475" xr2:uid="{00000000-000D-0000-FFFF-FFFF00000000}"/>
  </bookViews>
  <sheets>
    <sheet name="Dashboard" sheetId="23" r:id="rId1"/>
    <sheet name="Total Sales" sheetId="18" r:id="rId2"/>
    <sheet name="Country 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21" i="17"/>
  <c r="O122" i="17"/>
  <c r="O167" i="17"/>
  <c r="O201" i="17"/>
  <c r="O214" i="17"/>
  <c r="O301" i="17"/>
  <c r="O521" i="17"/>
  <c r="O621" i="17"/>
  <c r="O622" i="17"/>
  <c r="O681" i="17"/>
  <c r="O781" i="17"/>
  <c r="O805" i="17"/>
  <c r="O818" i="17"/>
  <c r="O901" i="17"/>
  <c r="O981" i="17"/>
  <c r="O1001" i="17"/>
  <c r="N202" i="17"/>
  <c r="N222" i="17"/>
  <c r="N542" i="17"/>
  <c r="N602" i="17"/>
  <c r="N642" i="17"/>
  <c r="N723" i="17"/>
  <c r="N782" i="17"/>
  <c r="N802" i="17"/>
  <c r="N803" i="17"/>
  <c r="N804" i="17"/>
  <c r="N805" i="17"/>
  <c r="N822" i="17"/>
  <c r="N922" i="17"/>
  <c r="N923" i="17"/>
  <c r="N924" i="17"/>
  <c r="M139" i="17"/>
  <c r="M140" i="17"/>
  <c r="M179" i="17"/>
  <c r="M199" i="17"/>
  <c r="M503" i="17"/>
  <c r="M580" i="17"/>
  <c r="M959" i="17"/>
  <c r="M1000" i="17"/>
  <c r="M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L140" i="17"/>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L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J122" i="17"/>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J622" i="17"/>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I803" i="17"/>
  <c r="I804" i="17"/>
  <c r="I805" i="17"/>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I923" i="17"/>
  <c r="I924" i="17"/>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<sst xmlns="http://schemas.openxmlformats.org/spreadsheetml/2006/main" count="11099" uniqueCount="6220">
  <si>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</si>
  <si>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</si>
  <si>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</si>
  <si>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</si>
  <si>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</si>
  <si>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</si>
  <si>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</si>
  <si>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</si>
  <si>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</si>
  <si>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</si>
  <si>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</si>
  <si>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</si>
  <si>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</si>
  <si>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</si>
  <si>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</si>
  <si>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</si>
  <si>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</si>
  <si>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</si>
  <si>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</si>
  <si>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</si>
  <si>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</si>
  <si>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</si>
  <si>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</si>
  <si>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</si>
  <si>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</si>
  <si>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</si>
  <si>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</si>
  <si>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</si>
  <si>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</si>
  <si>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</si>
  <si>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</si>
  <si>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</si>
  <si>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</si>
  <si>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</si>
  <si>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</si>
  <si>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</si>
  <si>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</si>
  <si>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</si>
  <si>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</si>
  <si>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</si>
  <si>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</si>
  <si>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</si>
  <si>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</si>
  <si>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</si>
  <si>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</si>
  <si>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</si>
  <si>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</si>
  <si>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</si>
  <si>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</si>
  <si>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</si>
  <si>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</si>
  <si>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</si>
  <si>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</si>
  <si>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</si>
  <si>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</si>
  <si>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</si>
  <si>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</si>
  <si>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</si>
  <si>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</si>
  <si>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</si>
  <si>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</si>
  <si>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</si>
  <si>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</si>
  <si>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</si>
  <si>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</si>
  <si>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</si>
  <si>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</si>
  <si>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</si>
  <si>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</si>
  <si>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</si>
  <si>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</si>
  <si>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</si>
  <si>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</si>
  <si>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</si>
  <si>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</si>
  <si>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</si>
  <si>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</si>
  <si>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</si>
  <si>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</si>
  <si>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</si>
  <si>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</si>
  <si>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</si>
  <si>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</si>
  <si>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</si>
  <si>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</si>
  <si>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</si>
  <si>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</si>
  <si>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</si>
  <si>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</si>
  <si>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</si>
  <si>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</si>
  <si>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</si>
  <si>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</si>
  <si>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</si>
  <si>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</si>
  <si>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</si>
  <si>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</si>
  <si>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</si>
  <si>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</si>
  <si>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</si>
  <si>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</si>
  <si>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</si>
  <si>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</si>
  <si>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</si>
  <si>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</si>
  <si>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</si>
  <si>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</si>
  <si>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</si>
  <si>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</si>
  <si>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</si>
  <si>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</si>
  <si>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</si>
  <si>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</si>
  <si>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</si>
  <si>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</si>
  <si>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</si>
  <si>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</si>
  <si>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</si>
  <si>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</si>
  <si>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</si>
  <si>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</si>
  <si>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</si>
  <si>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</si>
  <si>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</si>
  <si>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</si>
  <si>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</si>
  <si>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</si>
  <si>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</si>
  <si>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</si>
  <si>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</si>
  <si>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</si>
  <si>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</si>
  <si>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</si>
  <si>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</si>
  <si>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</si>
  <si>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</si>
  <si>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</si>
  <si>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</si>
  <si>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</si>
  <si>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</si>
  <si>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</si>
  <si>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</si>
  <si>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</si>
  <si>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</si>
  <si>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</si>
  <si>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</si>
  <si>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</si>
  <si>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</si>
  <si>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</si>
  <si>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</si>
  <si>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</si>
  <si>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</si>
  <si>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</si>
  <si>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</si>
  <si>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</si>
  <si>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</si>
  <si>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</si>
  <si>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</si>
  <si>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</si>
  <si>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</si>
  <si>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</si>
  <si>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</si>
  <si>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</si>
  <si>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</si>
  <si>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</si>
  <si>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</si>
  <si>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</si>
  <si>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</si>
  <si>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</si>
  <si>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</si>
  <si>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</si>
  <si>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</si>
  <si>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</si>
  <si>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</si>
  <si>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</si>
  <si>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</si>
  <si>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</si>
  <si>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</si>
  <si>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</si>
  <si>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</si>
  <si>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</si>
  <si>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</si>
  <si>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</si>
  <si>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</si>
  <si>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</si>
  <si>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</si>
  <si>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</si>
  <si>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</si>
  <si>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</si>
  <si>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</si>
  <si>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</si>
  <si>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</si>
  <si>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</si>
  <si>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</si>
  <si>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</si>
  <si>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</si>
  <si>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</si>
  <si>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</si>
  <si>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</si>
  <si>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</si>
  <si>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</si>
  <si>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</si>
  <si>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</si>
  <si>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</si>
  <si>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</si>
  <si>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</si>
  <si>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</si>
  <si>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</si>
  <si>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</si>
  <si>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</si>
  <si>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</si>
  <si>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</si>
  <si>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</si>
  <si>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</si>
  <si>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</si>
  <si>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</si>
  <si>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</si>
  <si>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</si>
  <si>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</si>
  <si>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</si>
  <si>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</si>
  <si>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</si>
  <si>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</si>
  <si>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</si>
  <si>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</si>
  <si>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</si>
  <si>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</si>
  <si>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</si>
  <si>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</si>
  <si>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</si>
  <si>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</si>
  <si>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</si>
  <si>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</si>
  <si>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</si>
  <si>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</si>
  <si>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</si>
  <si>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</si>
  <si>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</si>
  <si>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</si>
  <si>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</si>
  <si>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</si>
  <si>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</si>
  <si>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</si>
  <si>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</si>
  <si>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</si>
  <si>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</si>
  <si>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</si>
  <si>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</si>
  <si>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</si>
  <si>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</si>
  <si>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</si>
  <si>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</si>
  <si>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</si>
  <si>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</si>
  <si>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</si>
  <si>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</si>
  <si>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</si>
  <si>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</si>
  <si>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</si>
  <si>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</si>
  <si>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</si>
  <si>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</si>
  <si>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</si>
  <si>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</si>
  <si>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</si>
  <si>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</si>
  <si>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</si>
  <si>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</si>
  <si>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</si>
  <si>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</si>
  <si>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</si>
  <si>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</si>
  <si>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</si>
  <si>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</si>
  <si>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</si>
  <si>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</si>
  <si>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</si>
  <si>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</si>
  <si>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</si>
  <si>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</si>
  <si>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</si>
  <si>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</si>
  <si>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</si>
  <si>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</si>
  <si>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</si>
  <si>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</si>
  <si>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</si>
  <si>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</si>
  <si>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</si>
  <si>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</si>
  <si>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</si>
  <si>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</si>
  <si>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</si>
  <si>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</si>
  <si>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</si>
  <si>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</si>
  <si>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</si>
  <si>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</si>
  <si>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</si>
  <si>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</si>
  <si>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</si>
  <si>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</si>
  <si>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</si>
  <si>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</si>
  <si>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</si>
  <si>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</si>
  <si>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</si>
  <si>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</si>
  <si>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</si>
  <si>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</si>
  <si>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</si>
  <si>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</si>
  <si>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</si>
  <si>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</si>
  <si>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</si>
  <si>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</si>
  <si>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</si>
  <si>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</si>
  <si>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</si>
  <si>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</si>
  <si>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</si>
  <si>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</si>
  <si>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</si>
  <si>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</si>
  <si>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</si>
  <si>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</si>
  <si>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</si>
  <si>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</si>
  <si>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</si>
  <si>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</si>
  <si>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</si>
  <si>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</si>
  <si>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</si>
  <si>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</si>
  <si>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</si>
  <si>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</si>
  <si>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</si>
  <si>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</si>
  <si>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</si>
  <si>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</si>
  <si>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</si>
  <si>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</si>
  <si>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</si>
  <si>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</si>
  <si>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</si>
  <si>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</si>
  <si>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</si>
  <si>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</si>
  <si>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</si>
  <si>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</si>
  <si>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</si>
  <si>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</si>
  <si>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</si>
  <si>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</si>
  <si>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</si>
  <si>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</si>
  <si>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</si>
  <si>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</si>
  <si>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</si>
  <si>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</si>
  <si>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</si>
  <si>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</si>
  <si>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</si>
  <si>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</si>
  <si>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</si>
  <si>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</si>
  <si>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</si>
  <si>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</si>
  <si>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</si>
  <si>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</si>
  <si>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</si>
  <si>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</si>
  <si>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</si>
  <si>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</si>
  <si>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</si>
  <si>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</si>
  <si>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</si>
  <si>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</si>
  <si>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</si>
  <si>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</si>
  <si>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</si>
  <si>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</si>
  <si>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</si>
  <si>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</si>
  <si>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</si>
  <si>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</si>
  <si>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</si>
  <si>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</si>
  <si>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</si>
  <si>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</si>
  <si>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</si>
  <si>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</si>
  <si>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</si>
  <si>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</si>
  <si>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</si>
  <si>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</si>
  <si>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</si>
  <si>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</si>
  <si>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</si>
  <si>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</si>
  <si>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</si>
  <si>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</si>
  <si>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</si>
  <si>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</si>
  <si>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</si>
  <si>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</si>
  <si>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</si>
  <si>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</si>
  <si>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</si>
  <si>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</si>
  <si>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</si>
  <si>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</si>
  <si>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</si>
  <si>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</si>
  <si>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</si>
  <si>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</si>
  <si>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</si>
  <si>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</si>
  <si>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</si>
  <si>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</si>
  <si>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</si>
  <si>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</si>
  <si>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</si>
  <si>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</si>
  <si>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</si>
  <si>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</si>
  <si>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</si>
  <si>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</si>
  <si>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</si>
  <si>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</si>
  <si>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</si>
  <si>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</si>
  <si>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</si>
  <si>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</si>
  <si>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</si>
  <si>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</si>
  <si>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</si>
  <si>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</si>
  <si>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</si>
  <si>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</si>
  <si>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</si>
  <si>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</si>
  <si>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</si>
  <si>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</si>
  <si>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</si>
  <si>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</si>
  <si>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</si>
  <si>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</si>
  <si>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</si>
  <si>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</si>
  <si>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</si>
  <si>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</si>
  <si>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</si>
  <si>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</si>
  <si>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</si>
  <si>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</si>
  <si>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</si>
  <si>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</si>
  <si>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</si>
  <si>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</si>
  <si>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</si>
  <si>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</si>
  <si>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</si>
  <si>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</si>
  <si>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</si>
  <si>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</si>
  <si>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</si>
  <si>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</si>
  <si>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</si>
  <si>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</si>
  <si>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</si>
  <si>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</si>
  <si>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</si>
  <si>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</si>
  <si>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</si>
  <si>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</si>
  <si>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</si>
  <si>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</si>
  <si>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</si>
  <si>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</si>
  <si>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</si>
  <si>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</si>
  <si>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</si>
  <si>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</si>
  <si>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</si>
  <si>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</si>
  <si>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</si>
  <si>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</si>
  <si>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</si>
  <si>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</si>
  <si>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</si>
  <si>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</si>
  <si>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</si>
  <si>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</si>
  <si>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</si>
  <si>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</si>
  <si>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</si>
  <si>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</si>
  <si>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</si>
  <si>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</si>
  <si>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</si>
  <si>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</si>
  <si>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</si>
  <si>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</si>
  <si>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</si>
  <si>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</si>
  <si>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</si>
  <si>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</si>
  <si>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</si>
  <si>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</si>
  <si>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</si>
  <si>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</si>
  <si>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</si>
  <si>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</si>
  <si>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</si>
  <si>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</si>
  <si>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</si>
  <si>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</si>
  <si>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</si>
  <si>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</si>
  <si>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</si>
  <si>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</si>
  <si>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</si>
  <si>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</si>
  <si>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</si>
  <si>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</si>
  <si>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</si>
  <si>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</si>
  <si>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</si>
  <si>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</si>
  <si>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</si>
  <si>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</si>
  <si>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</si>
  <si>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</si>
  <si>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</si>
  <si>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</si>
  <si>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</si>
  <si>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</si>
  <si>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</si>
  <si>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</si>
  <si>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</si>
  <si>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</si>
  <si>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</si>
  <si>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</si>
  <si>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</si>
  <si>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</si>
  <si>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</si>
  <si>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</si>
  <si>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</si>
  <si>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</si>
  <si>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</si>
  <si>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</si>
  <si>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</si>
  <si>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</si>
  <si>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</si>
  <si>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</si>
  <si>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</si>
  <si>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</si>
  <si>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</si>
  <si>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</si>
  <si>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</si>
  <si>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</si>
  <si>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</si>
  <si>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</si>
  <si>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</si>
  <si>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</si>
  <si>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</si>
  <si>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</si>
  <si>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</si>
  <si>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</si>
  <si>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</si>
  <si>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</si>
  <si>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</si>
  <si>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</si>
  <si>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</si>
  <si>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</si>
  <si>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</si>
  <si>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</si>
  <si>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</si>
  <si>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</si>
  <si>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</si>
  <si>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</si>
  <si>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</si>
  <si>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</si>
  <si>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</si>
  <si>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</si>
  <si>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</si>
  <si>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</si>
  <si>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</si>
  <si>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</si>
  <si>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</si>
  <si>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</si>
  <si>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</si>
  <si>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</si>
  <si>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</si>
  <si>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</si>
  <si>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</si>
  <si>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</si>
  <si>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</si>
  <si>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</si>
  <si>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</si>
  <si>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</si>
  <si>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</si>
  <si>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</si>
  <si>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</si>
  <si>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</si>
  <si>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</si>
  <si>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</si>
  <si>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</si>
  <si>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</si>
  <si>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</si>
  <si>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</si>
  <si>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</si>
  <si>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</si>
  <si>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</si>
  <si>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</si>
  <si>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</si>
  <si>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</si>
  <si>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</si>
  <si>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</si>
  <si>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</si>
  <si>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</si>
  <si>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</si>
  <si>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</si>
  <si>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</si>
  <si>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</si>
  <si>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</si>
  <si>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</si>
  <si>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</si>
  <si>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</si>
  <si>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</si>
  <si>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</si>
  <si>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</si>
  <si>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</si>
  <si>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</si>
  <si>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</si>
  <si>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</si>
  <si>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</si>
  <si>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</si>
  <si>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</si>
  <si>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</si>
  <si>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</si>
  <si>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</si>
  <si>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</si>
  <si>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</si>
  <si>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</si>
  <si>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</si>
  <si>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</si>
  <si>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</si>
  <si>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</si>
  <si>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</si>
  <si>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</si>
  <si>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</si>
  <si>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</si>
  <si>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</si>
  <si>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</si>
  <si>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</si>
  <si>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</si>
  <si>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</si>
  <si>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</si>
  <si>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</si>
  <si>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</si>
  <si>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</si>
  <si>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</si>
  <si>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</si>
  <si>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</si>
  <si>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</si>
  <si>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</si>
  <si>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</si>
  <si>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</si>
  <si>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</si>
  <si>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</si>
  <si>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</si>
  <si>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</si>
  <si>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</si>
  <si>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</si>
  <si>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</si>
  <si>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</si>
  <si>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</si>
  <si>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</si>
  <si>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</si>
  <si>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</si>
  <si>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</si>
  <si>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</si>
  <si>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</si>
  <si>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</si>
  <si>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</si>
  <si>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</si>
  <si>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</si>
  <si>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</si>
  <si>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</si>
  <si>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</si>
  <si>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</si>
  <si>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</si>
  <si>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</si>
  <si>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</si>
  <si>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</si>
  <si>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</si>
  <si>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</si>
  <si>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</si>
  <si>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</si>
  <si>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</si>
  <si>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</si>
  <si>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</si>
  <si>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</si>
  <si>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</si>
  <si>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</si>
  <si>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</si>
  <si>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</si>
  <si>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</si>
  <si>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</si>
  <si>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</si>
  <si>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</si>
  <si>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</si>
  <si>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</si>
  <si>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</si>
  <si>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</si>
  <si>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</si>
  <si>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</si>
  <si>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</si>
  <si>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</si>
  <si>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</si>
  <si>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</si>
  <si>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</si>
  <si>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</si>
  <si>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</si>
  <si>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</si>
  <si>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</si>
  <si>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</si>
  <si>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</si>
  <si>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</si>
  <si>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</si>
  <si>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</si>
  <si>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</si>
  <si>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</si>
  <si>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</si>
  <si>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</si>
  <si>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</si>
  <si>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</si>
  <si>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</si>
  <si>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</si>
  <si>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</si>
  <si>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</si>
  <si>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</si>
  <si>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</si>
  <si>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</si>
  <si>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</si>
  <si>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</si>
  <si>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</si>
  <si>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</si>
  <si>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</si>
  <si>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</si>
  <si>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</si>
  <si>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</si>
  <si>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</si>
  <si>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</si>
  <si>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</si>
  <si>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</si>
  <si>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</si>
  <si>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</si>
  <si>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</si>
  <si>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</si>
  <si>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</si>
  <si>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</si>
  <si>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</si>
  <si>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</si>
  <si>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</si>
  <si>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</si>
  <si>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</si>
  <si>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</si>
  <si>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</si>
  <si>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</si>
  <si>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</si>
  <si>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</si>
  <si>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</si>
  <si>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</si>
  <si>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</si>
  <si>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</si>
  <si>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</si>
  <si>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</si>
  <si>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</si>
  <si>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</si>
  <si>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</si>
  <si>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</si>
  <si>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</si>
  <si>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</si>
  <si>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</si>
  <si>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</si>
  <si>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</si>
  <si>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</si>
  <si>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</si>
  <si>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</si>
  <si>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</si>
  <si>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</si>
  <si>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</si>
  <si>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</si>
  <si>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</si>
  <si>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</si>
  <si>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</si>
  <si>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</si>
  <si>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</si>
  <si>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</si>
  <si>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</si>
  <si>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</si>
  <si>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</si>
  <si>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</si>
  <si>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</si>
  <si>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</si>
  <si>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</si>
  <si>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</si>
  <si>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</si>
  <si>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</si>
  <si>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</si>
  <si>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</si>
  <si>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</si>
  <si>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</si>
  <si>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</si>
  <si>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</si>
  <si>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</si>
  <si>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</si>
  <si>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</si>
  <si>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</si>
  <si>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</si>
  <si>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</si>
  <si>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</si>
  <si>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</si>
  <si>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</si>
  <si>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</si>
  <si>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</si>
  <si>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</si>
  <si>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</si>
  <si>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</si>
  <si>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</si>
  <si>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</si>
  <si>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</si>
  <si>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</si>
  <si>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</si>
  <si>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</si>
  <si>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</si>
  <si>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</si>
  <si>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</si>
  <si>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</si>
  <si>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</si>
  <si>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</si>
  <si>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</si>
  <si>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</si>
  <si>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</si>
  <si>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</si>
  <si>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</si>
  <si>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</si>
  <si>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</si>
  <si>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</si>
  <si>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</si>
  <si>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</si>
  <si>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</si>
  <si>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</si>
  <si>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</si>
  <si>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</si>
  <si>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</si>
  <si>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</si>
  <si>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</si>
  <si>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</si>
  <si>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</si>
  <si>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</si>
  <si>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</si>
  <si>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</si>
  <si>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</si>
  <si>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</si>
  <si>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</si>
  <si>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</si>
  <si>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</si>
  <si>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</si>
  <si>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</si>
  <si>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</si>
  <si>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</si>
  <si>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</si>
  <si>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</si>
  <si>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</si>
  <si>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</si>
  <si>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</si>
  <si>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</si>
  <si>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</si>
  <si>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</si>
  <si>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</si>
  <si>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</si>
  <si>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</si>
  <si>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</si>
  <si>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</si>
  <si>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</si>
  <si>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</si>
  <si>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</si>
  <si>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</si>
  <si>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</si>
  <si>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</si>
  <si>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</si>
  <si>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</si>
  <si>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</si>
  <si>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</si>
  <si>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</si>
  <si>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</si>
  <si>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</si>
  <si>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</si>
  <si>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</si>
  <si>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</si>
  <si>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</si>
  <si>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</si>
  <si>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</si>
  <si>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</si>
  <si>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</si>
  <si>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</si>
  <si>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</si>
  <si>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</si>
  <si>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</si>
  <si>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</si>
  <si>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</si>
  <si>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</si>
  <si>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</si>
  <si>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</si>
  <si>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</si>
  <si>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</si>
  <si>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</si>
  <si>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</si>
  <si>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</si>
  <si>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</si>
  <si>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</si>
  <si>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</si>
  <si>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</si>
  <si>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</si>
  <si>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</si>
  <si>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</si>
  <si>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</si>
  <si>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</si>
  <si>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</si>
  <si>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</si>
  <si>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</si>
  <si>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</si>
  <si>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</si>
  <si>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</si>
  <si>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</si>
  <si>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</si>
  <si>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</si>
  <si>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</si>
  <si>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</si>
  <si>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</si>
  <si>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</si>
  <si>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</si>
  <si>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</si>
  <si>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</si>
  <si>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</si>
  <si>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</si>
  <si>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</si>
  <si>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</si>
  <si>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</si>
  <si>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</si>
  <si>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</si>
  <si>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</si>
  <si>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</si>
  <si>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</si>
  <si>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</si>
  <si>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</si>
  <si>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</si>
  <si>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</si>
  <si>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</si>
  <si>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</si>
  <si>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</si>
  <si>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</si>
  <si>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</si>
  <si>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</si>
  <si>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</si>
  <si>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</si>
  <si>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</si>
  <si>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</si>
  <si>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</si>
  <si>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</si>
  <si>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</si>
  <si>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</si>
  <si>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</si>
  <si>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</si>
  <si>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</si>
  <si>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</si>
  <si>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</si>
  <si>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</si>
  <si>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</si>
  <si>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</si>
  <si>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</si>
  <si>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</si>
  <si>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</si>
  <si>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</si>
  <si>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</si>
  <si>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</si>
  <si>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</si>
  <si>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</si>
  <si>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</si>
  <si>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</si>
  <si>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</si>
  <si>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</si>
  <si>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</si>
  <si>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</si>
  <si>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</si>
  <si>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</si>
  <si>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</si>
  <si>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</si>
  <si>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</si>
  <si>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</si>
  <si>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</si>
  <si>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</si>
  <si>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</si>
  <si>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</si>
  <si>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</si>
  <si>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</si>
  <si>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</si>
  <si>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</si>
  <si>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</si>
  <si>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</si>
  <si>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</si>
  <si>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</si>
  <si>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</si>
  <si>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</si>
  <si>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</si>
  <si>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</si>
  <si>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</si>
  <si>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</si>
  <si>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</si>
  <si>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</si>
  <si>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</si>
  <si>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</si>
  <si>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</si>
  <si>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</si>
  <si>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</si>
  <si>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</si>
  <si>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</si>
  <si>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</si>
  <si>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</si>
  <si>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</si>
  <si>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</si>
  <si>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</si>
  <si>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</si>
  <si>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</si>
  <si>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</si>
  <si>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</si>
  <si>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</si>
  <si>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</si>
  <si>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</si>
  <si>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</si>
  <si>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</si>
  <si>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</si>
  <si>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</si>
  <si>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</si>
  <si>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</si>
  <si>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</si>
  <si>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</si>
  <si>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</si>
  <si>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</si>
  <si>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</si>
  <si>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</si>
  <si>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</si>
  <si>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</si>
  <si>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</si>
  <si>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</si>
  <si>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</si>
  <si>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</si>
  <si>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</si>
  <si>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</si>
  <si>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</si>
  <si>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</si>
  <si>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</si>
  <si>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</si>
  <si>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</si>
  <si>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</si>
  <si>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</si>
  <si>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</si>
  <si>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</si>
  <si>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</si>
  <si>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</si>
  <si>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</si>
  <si>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</si>
  <si>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</si>
  <si>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</si>
  <si>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</si>
  <si>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</si>
  <si>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</si>
  <si>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</si>
  <si>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</si>
  <si>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</si>
  <si>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</si>
  <si>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</si>
  <si>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</si>
  <si>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</si>
  <si>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</si>
  <si>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</si>
  <si>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</si>
  <si>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</si>
  <si>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</si>
  <si>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</si>
  <si>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</si>
  <si>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</si>
  <si>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</si>
  <si>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</si>
  <si>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</si>
  <si>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</si>
  <si>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</si>
  <si>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</si>
  <si>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</si>
  <si>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</si>
  <si>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</si>
  <si>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</si>
  <si>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</si>
  <si>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</si>
  <si>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</si>
  <si>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</si>
  <si>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</si>
  <si>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</si>
  <si>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</si>
  <si>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</si>
  <si>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</si>
  <si>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</si>
  <si>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</si>
  <si>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</si>
  <si>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</si>
  <si>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</si>
  <si>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</si>
  <si>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</si>
  <si>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</si>
  <si>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</si>
  <si>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</si>
  <si>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</si>
  <si>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</si>
  <si>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</si>
  <si>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</si>
  <si>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</si>
  <si>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</si>
  <si>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</si>
  <si>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</si>
  <si>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</si>
  <si>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</si>
  <si>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</si>
  <si>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</si>
  <si>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</si>
  <si>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</si>
  <si>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</si>
  <si>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</si>
  <si>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</si>
  <si>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</si>
  <si>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</si>
  <si>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</si>
  <si>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</si>
  <si>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</si>
  <si>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</si>
  <si>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</si>
  <si>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</si>
  <si>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</si>
  <si>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</si>
  <si>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</si>
  <si>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</si>
  <si>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</si>
  <si>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</si>
  <si>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</si>
  <si>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</si>
  <si>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</si>
  <si>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</si>
  <si>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</si>
  <si>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</si>
  <si>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</si>
  <si>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</si>
  <si>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</si>
  <si>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</si>
  <si>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</si>
  <si>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</si>
  <si>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</si>
  <si>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</si>
  <si>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</si>
  <si>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</si>
  <si>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</si>
  <si>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</si>
  <si>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</si>
  <si>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</si>
  <si>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</si>
  <si>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</si>
  <si>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</si>
  <si>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</si>
  <si>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</si>
  <si>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</si>
  <si>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</si>
  <si>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</si>
  <si>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</si>
  <si>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</si>
  <si>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</si>
  <si>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</si>
  <si>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</si>
  <si>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</si>
  <si>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</si>
  <si>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</si>
  <si>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</si>
  <si>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</si>
  <si>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</si>
  <si>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</si>
  <si>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</si>
  <si>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</si>
  <si>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</si>
  <si>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</si>
  <si>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</si>
  <si>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</si>
  <si>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</si>
  <si>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</si>
  <si>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</si>
  <si>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</si>
  <si>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</si>
  <si>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</si>
  <si>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</si>
  <si>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</si>
  <si>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</si>
  <si>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</si>
  <si>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</si>
  <si>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</si>
  <si>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</si>
  <si>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</si>
  <si>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</si>
  <si>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</si>
  <si>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</si>
  <si>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</si>
  <si>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</si>
  <si>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</si>
  <si>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</si>
  <si>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</si>
  <si>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</si>
  <si>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</si>
  <si>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</si>
  <si>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</si>
  <si>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</si>
  <si>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</si>
  <si>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</si>
  <si>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</si>
  <si>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</si>
  <si>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</si>
  <si>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</si>
  <si>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</si>
  <si>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</si>
  <si>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</si>
  <si>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</si>
  <si>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</si>
  <si>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</si>
  <si>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</si>
  <si>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</si>
  <si>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</si>
  <si>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</si>
  <si>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</si>
  <si>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</si>
  <si>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</si>
  <si>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</si>
  <si>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</si>
  <si>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</si>
  <si>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</si>
  <si>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</si>
  <si>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</si>
  <si>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</si>
  <si>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</si>
  <si>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</si>
  <si>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</si>
  <si>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</si>
  <si>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</si>
  <si>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</si>
  <si>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</si>
  <si>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</si>
  <si>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</si>
  <si>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</si>
  <si>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</si>
  <si>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</si>
  <si>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</si>
  <si>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</si>
  <si>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</si>
  <si>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</si>
  <si>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</si>
  <si>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</si>
  <si>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</si>
  <si>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</si>
  <si>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</si>
  <si>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</si>
  <si>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</si>
  <si>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</si>
  <si>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</si>
  <si>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</si>
  <si>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</si>
  <si>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</si>
  <si>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</si>
  <si>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</si>
  <si>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</si>
  <si>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</si>
  <si>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</si>
  <si>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</si>
  <si>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</si>
  <si>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</si>
  <si>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</si>
  <si>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</si>
  <si>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</si>
  <si>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</si>
  <si>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</si>
  <si>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</si>
  <si>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</si>
  <si>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</si>
  <si>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</si>
  <si>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</si>
  <si>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</si>
  <si>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</si>
  <si>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</si>
  <si>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</si>
  <si>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</si>
  <si>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</si>
  <si>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</si>
  <si>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</si>
  <si>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</si>
  <si>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</si>
  <si>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</si>
  <si>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</si>
  <si>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</si>
  <si>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</si>
  <si>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</si>
  <si>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</si>
  <si>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</si>
  <si>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</si>
  <si>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</si>
  <si>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</si>
  <si>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</si>
  <si>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</si>
  <si>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</si>
  <si>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</si>
  <si>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</si>
  <si>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</si>
  <si>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</si>
  <si>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</si>
  <si>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</si>
  <si>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</si>
  <si>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</si>
  <si>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</si>
  <si>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</si>
  <si>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</si>
  <si>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</si>
  <si>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</si>
  <si>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</si>
  <si>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</si>
  <si>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</si>
  <si>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</si>
  <si>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</si>
  <si>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</si>
  <si>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</si>
  <si>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</si>
  <si>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</si>
  <si>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</si>
  <si>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</si>
  <si>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</si>
  <si>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</si>
  <si>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</si>
  <si>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</si>
  <si>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</si>
  <si>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</si>
  <si>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</si>
  <si>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</si>
  <si>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</si>
  <si>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</si>
  <si>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</si>
  <si>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</si>
  <si>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</si>
  <si>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</si>
  <si>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</si>
  <si>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</si>
  <si>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</si>
  <si>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</si>
  <si>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</si>
  <si>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</si>
  <si>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</si>
  <si>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</si>
  <si>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</si>
  <si>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</si>
  <si>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</si>
  <si>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</si>
  <si>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</si>
  <si>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</si>
  <si>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</si>
  <si>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</si>
  <si>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</si>
  <si>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</si>
  <si>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</si>
  <si>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</si>
  <si>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</si>
  <si>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</si>
  <si>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</si>
  <si>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</si>
  <si>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</si>
  <si>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</si>
  <si>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</si>
  <si>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</si>
  <si>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</si>
  <si>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</si>
  <si>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</si>
  <si>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</si>
  <si>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</si>
  <si>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</si>
  <si>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</si>
  <si>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</si>
  <si>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</si>
  <si>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</si>
  <si>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</si>
  <si>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</si>
  <si>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</si>
  <si>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</si>
  <si>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</si>
  <si>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</si>
  <si>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</si>
  <si>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</si>
  <si>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</si>
  <si>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</si>
  <si>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</si>
  <si>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</si>
  <si>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</si>
  <si>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</si>
  <si>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</si>
  <si>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</si>
  <si>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</si>
  <si>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</si>
  <si>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</si>
  <si>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</si>
  <si>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</si>
  <si>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</si>
  <si>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</si>
  <si>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</si>
  <si>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</si>
  <si>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</si>
  <si>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</si>
  <si>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</si>
  <si>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</si>
  <si>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</si>
  <si>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</si>
  <si>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</si>
  <si>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</si>
  <si>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</si>
  <si>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</si>
  <si>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</si>
  <si>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</si>
  <si>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</si>
  <si>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</si>
  <si>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</si>
  <si>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</si>
  <si>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</si>
  <si>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</si>
  <si>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</si>
  <si>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</si>
  <si>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</si>
  <si>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</si>
  <si>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</si>
  <si>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</si>
  <si>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</si>
  <si>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</si>
  <si>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</si>
  <si>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</si>
  <si>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</si>
  <si>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</si>
  <si>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</si>
  <si>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</si>
  <si>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</si>
  <si>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</si>
  <si>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</si>
  <si>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</si>
  <si>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</si>
  <si>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</si>
  <si>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</si>
  <si>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</si>
  <si>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</si>
  <si>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</si>
  <si>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</si>
  <si>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</si>
  <si>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</si>
  <si>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</si>
  <si>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</si>
  <si>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</si>
  <si>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</si>
  <si>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</si>
  <si>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</si>
  <si>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</si>
  <si>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</si>
  <si>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</si>
  <si>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</si>
  <si>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</si>
  <si>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</si>
  <si>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</si>
  <si>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</si>
  <si>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</si>
  <si>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</si>
  <si>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</si>
  <si>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</si>
  <si>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</si>
  <si>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</si>
  <si>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</si>
  <si>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</si>
  <si>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</si>
  <si>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</si>
  <si>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</si>
  <si>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</si>
  <si>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</si>
  <si>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</si>
  <si>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</si>
  <si>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</si>
  <si>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</si>
  <si>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</si>
  <si>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</si>
  <si>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</si>
  <si>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</si>
  <si>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</si>
  <si>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</si>
  <si>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</si>
  <si>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</si>
  <si>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</si>
  <si>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</si>
  <si>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</si>
  <si>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</si>
  <si>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</si>
  <si>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</si>
  <si>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</si>
  <si>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</si>
  <si>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</si>
  <si>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</si>
  <si>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</si>
  <si>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</si>
  <si>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</si>
  <si>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</si>
  <si>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</si>
  <si>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</si>
  <si>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</si>
  <si>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</si>
  <si>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</si>
  <si>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</si>
  <si>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</si>
  <si>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</si>
  <si>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</si>
  <si>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</si>
  <si>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</si>
  <si>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</si>
  <si>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</si>
  <si>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</si>
  <si>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</si>
  <si>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</si>
  <si>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</si>
  <si>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</si>
  <si>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</si>
  <si>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</si>
  <si>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</si>
  <si>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</si>
  <si>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</si>
  <si>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</si>
  <si>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</si>
  <si>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</si>
  <si>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</si>
  <si>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</si>
  <si>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</si>
  <si>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</si>
  <si>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</si>
  <si>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</si>
  <si>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</si>
  <si>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</si>
  <si>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</si>
  <si>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</si>
  <si>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</si>
  <si>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</si>
  <si>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</si>
  <si>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</si>
  <si>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</si>
  <si>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</si>
  <si>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</si>
  <si>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</si>
  <si>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</si>
  <si>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</si>
  <si>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</si>
  <si>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</si>
  <si>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</si>
  <si>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</si>
  <si>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</si>
  <si>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</si>
  <si>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</si>
  <si>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</si>
  <si>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</si>
  <si>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</si>
  <si>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</si>
  <si>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</si>
  <si>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</si>
  <si>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</si>
  <si>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</si>
  <si>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</si>
  <si>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</si>
  <si>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</si>
  <si>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</si>
  <si>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</si>
  <si>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</si>
  <si>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</si>
  <si>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</si>
  <si>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</si>
  <si>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</si>
  <si>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</si>
  <si>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</si>
  <si>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</si>
  <si>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</si>
  <si>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</si>
  <si>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</si>
  <si>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</si>
  <si>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</si>
  <si>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</si>
  <si>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</si>
  <si>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</si>
  <si>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</si>
  <si>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</si>
  <si>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</si>
  <si>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</si>
  <si>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</si>
  <si>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</si>
  <si>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</si>
  <si>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</si>
  <si>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</si>
  <si>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</si>
  <si>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</si>
  <si>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</si>
  <si>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</si>
  <si>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</si>
  <si>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</si>
  <si>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</si>
  <si>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</si>
  <si>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</si>
  <si>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</si>
  <si>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</si>
  <si>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</si>
  <si>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</si>
  <si>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</si>
  <si>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</si>
  <si>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</si>
  <si>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</si>
  <si>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</si>
  <si>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</si>
  <si>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</si>
  <si>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</si>
  <si>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</si>
  <si>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</si>
  <si>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</si>
  <si>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</si>
  <si>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</si>
  <si>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</si>
  <si>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</si>
  <si>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</si>
  <si>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</si>
  <si>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</si>
  <si>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</si>
  <si>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</si>
  <si>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</si>
  <si>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</si>
  <si>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</si>
  <si>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</si>
  <si>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</si>
  <si>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</si>
  <si>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</si>
  <si>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</si>
  <si>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</si>
  <si>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</si>
  <si>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</si>
  <si>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</si>
  <si>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</si>
  <si>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</si>
  <si>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</si>
  <si>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</si>
  <si>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</si>
  <si>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</si>
  <si>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</si>
  <si>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</si>
  <si>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</si>
  <si>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</si>
  <si>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</si>
  <si>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</si>
  <si>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</si>
  <si>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</si>
  <si>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</si>
  <si>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</si>
  <si>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</si>
  <si>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</si>
  <si>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</si>
  <si>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</si>
  <si>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</si>
  <si>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</si>
  <si>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</si>
  <si>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</si>
  <si>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</si>
  <si>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</si>
  <si>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</si>
  <si>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</si>
  <si>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</si>
  <si>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</si>
  <si>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</si>
  <si>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</si>
  <si>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</si>
  <si>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</si>
  <si>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</si>
  <si>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</si>
  <si>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</si>
  <si>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</si>
  <si>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</si>
  <si>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</si>
  <si>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</si>
  <si>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</si>
  <si>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</si>
  <si>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</si>
  <si>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</si>
  <si>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</si>
  <si>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</si>
  <si>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</si>
  <si>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</si>
  <si>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</si>
  <si>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</si>
  <si>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</si>
  <si>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</si>
  <si>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</si>
  <si>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</si>
  <si>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</si>
  <si>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</si>
  <si>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</si>
  <si>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</si>
  <si>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</si>
  <si>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</si>
  <si>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</si>
  <si>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</si>
  <si>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</si>
  <si>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</si>
  <si>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</si>
  <si>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</si>
  <si>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</si>
  <si>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</si>
  <si>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</si>
  <si>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</si>
  <si>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</si>
  <si>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</si>
  <si>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</si>
  <si>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</si>
  <si>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</si>
  <si>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</si>
  <si>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</si>
  <si>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</si>
  <si>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</si>
  <si>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</si>
  <si>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</si>
  <si>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</si>
  <si>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</si>
  <si>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</si>
  <si>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</si>
  <si>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</si>
  <si>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</si>
  <si>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</si>
  <si>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</si>
  <si>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</si>
  <si>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</si>
  <si>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</si>
  <si>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</si>
  <si>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</si>
  <si>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</si>
  <si>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</si>
  <si>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</si>
  <si>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</si>
  <si>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</si>
  <si>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</si>
  <si>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</si>
  <si>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</si>
  <si>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</si>
  <si>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</si>
  <si>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</si>
  <si>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</si>
  <si>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</si>
  <si>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</si>
  <si>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</si>
  <si>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</si>
  <si>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</si>
  <si>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</si>
  <si>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</si>
  <si>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</si>
  <si>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</si>
  <si>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</si>
  <si>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</si>
  <si>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</si>
  <si>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</si>
  <si>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</si>
  <si>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</si>
  <si>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</si>
  <si>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</si>
  <si>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</si>
  <si>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</si>
  <si>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</si>
  <si>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</si>
  <si>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</si>
  <si>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</si>
  <si>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</si>
  <si>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</si>
  <si>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</si>
  <si>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</si>
  <si>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</si>
  <si>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</si>
  <si>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</si>
  <si>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</si>
  <si>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</si>
  <si>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</si>
  <si>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</si>
  <si>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</si>
  <si>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</si>
  <si>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</si>
  <si>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</si>
  <si>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</si>
  <si>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</si>
  <si>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</si>
  <si>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</si>
  <si>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</si>
  <si>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</si>
  <si>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</si>
  <si>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</si>
  <si>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</si>
  <si>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</si>
  <si>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</si>
  <si>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</si>
  <si>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</si>
  <si>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</si>
  <si>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</si>
  <si>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</si>
  <si>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</si>
  <si>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</si>
  <si>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</si>
  <si>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</si>
  <si>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</si>
  <si>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</si>
  <si>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</si>
  <si>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</si>
  <si>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</si>
  <si>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</si>
  <si>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</si>
  <si>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</si>
  <si>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</si>
  <si>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</si>
  <si>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</si>
  <si>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</si>
  <si>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</si>
  <si>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</si>
  <si>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</si>
  <si>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</si>
  <si>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</si>
  <si>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</si>
  <si>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</si>
  <si>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</si>
  <si>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</si>
  <si>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</si>
  <si>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</si>
  <si>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</si>
  <si>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</si>
  <si>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</si>
  <si>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</si>
  <si>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</si>
  <si>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</si>
  <si>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</si>
  <si>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</si>
  <si>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</si>
  <si>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</si>
  <si>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</si>
  <si>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</si>
  <si>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</si>
  <si>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</si>
  <si>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</si>
  <si>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</si>
  <si>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</si>
  <si>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</si>
  <si>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</si>
  <si>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</si>
  <si>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</si>
  <si>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</si>
  <si>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</si>
  <si>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</si>
  <si>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</si>
  <si>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</si>
  <si>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</si>
  <si>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</si>
  <si>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</si>
  <si>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</si>
  <si>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</si>
  <si>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</si>
  <si>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</si>
  <si>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</si>
  <si>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</si>
  <si>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</si>
  <si>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</si>
  <si>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</si>
  <si>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</si>
  <si>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</si>
  <si>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</si>
  <si>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</si>
  <si>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</si>
  <si>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</si>
  <si>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</si>
  <si>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</si>
  <si>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</si>
  <si>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</si>
  <si>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</si>
  <si>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</si>
  <si>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</si>
  <si>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</si>
  <si>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</si>
  <si>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</si>
  <si>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</si>
  <si>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</si>
  <si>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</si>
  <si>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</si>
  <si>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</si>
  <si>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</si>
  <si>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</si>
  <si>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</si>
  <si>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</si>
  <si>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</si>
  <si>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</si>
  <si>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</si>
  <si>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</si>
  <si>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</si>
  <si>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</si>
  <si>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</si>
  <si>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</si>
  <si>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</si>
  <si>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</si>
  <si>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</si>
  <si>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</si>
  <si>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</si>
  <si>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</si>
  <si>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</si>
  <si>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</si>
  <si>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</si>
  <si>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</si>
  <si>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</si>
  <si>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</si>
  <si>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</si>
  <si>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</si>
  <si>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</si>
  <si>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</si>
  <si>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</si>
  <si>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</si>
  <si>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</si>
  <si>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</si>
  <si>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</si>
  <si>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</si>
  <si>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</si>
  <si>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</si>
  <si>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</si>
  <si>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</si>
  <si>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</si>
  <si>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</si>
  <si>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</si>
  <si>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</si>
  <si>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</si>
  <si>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</si>
  <si>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</si>
  <si>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</si>
  <si>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</si>
  <si>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</si>
  <si>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</si>
  <si>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</si>
  <si>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</si>
  <si>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</si>
  <si>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</si>
  <si>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</si>
  <si>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</si>
  <si>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</si>
  <si>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</si>
  <si>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</si>
  <si>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</si>
  <si>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</si>
  <si>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</si>
  <si>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</si>
  <si>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</si>
  <si>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</si>
  <si>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</si>
  <si>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</si>
  <si>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</si>
  <si>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</si>
  <si>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</si>
  <si>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</si>
  <si>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</si>
  <si>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</si>
  <si>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</si>
  <si>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</si>
  <si>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</si>
  <si>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</si>
  <si>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</si>
  <si>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</si>
  <si>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</si>
  <si>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</si>
  <si>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</si>
  <si>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</si>
  <si>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</si>
  <si>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</si>
  <si>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</si>
  <si>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</si>
  <si>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</si>
  <si>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</si>
  <si>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</si>
  <si>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</si>
  <si>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</si>
  <si>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</si>
  <si>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</si>
  <si>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</si>
  <si>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</si>
  <si>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</si>
  <si>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</si>
  <si>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</si>
  <si>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</si>
  <si>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</si>
  <si>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</si>
  <si>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</si>
  <si>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</si>
  <si>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</si>
  <si>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</si>
  <si>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</si>
  <si>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</si>
  <si>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</si>
  <si>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</si>
  <si>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</si>
  <si>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</si>
  <si>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</si>
  <si>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</si>
  <si>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</si>
  <si>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</si>
  <si>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</si>
  <si>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</si>
  <si>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</si>
  <si>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</si>
  <si>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</si>
  <si>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</si>
  <si>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</si>
  <si>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</si>
  <si>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</si>
  <si>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</si>
  <si>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</si>
  <si>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</si>
  <si>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</si>
  <si>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</si>
  <si>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</si>
  <si>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</si>
  <si>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</si>
  <si>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</si>
  <si>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</si>
  <si>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</si>
  <si>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</si>
  <si>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</si>
  <si>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</si>
  <si>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</si>
  <si>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</si>
  <si>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</si>
  <si>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</si>
  <si>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</si>
  <si>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</si>
  <si>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</si>
  <si>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</si>
  <si>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</si>
  <si>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</si>
  <si>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</si>
  <si>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</si>
  <si>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</si>
  <si>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</si>
  <si>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</si>
  <si>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</si>
  <si>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</si>
  <si>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</si>
  <si>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</si>
  <si>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</si>
  <si>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</si>
  <si>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</si>
  <si>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</si>
  <si>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</si>
  <si>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</si>
  <si>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</si>
  <si>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</si>
  <si>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</si>
  <si>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</si>
  <si>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</si>
  <si>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</si>
  <si>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</si>
  <si>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</si>
  <si>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</si>
  <si>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</si>
  <si>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</si>
  <si>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</si>
  <si>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</si>
  <si>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</si>
  <si>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</si>
  <si>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</si>
  <si>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</si>
  <si>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</si>
  <si>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</si>
  <si>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</si>
  <si>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</si>
  <si>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</si>
  <si>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</si>
  <si>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</si>
  <si>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</si>
  <si>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</si>
  <si>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</si>
  <si>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</si>
  <si>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</si>
  <si>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</si>
  <si>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</si>
  <si>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</si>
  <si>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</si>
  <si>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</si>
  <si>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</si>
  <si>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</si>
  <si>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</si>
  <si>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</si>
  <si>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</si>
  <si>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</si>
  <si>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</si>
  <si>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</si>
  <si>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</si>
  <si>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</si>
  <si>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</si>
  <si>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</si>
  <si>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</si>
  <si>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</si>
  <si>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</si>
  <si>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</si>
  <si>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</si>
  <si>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</si>
  <si>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</si>
  <si>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</si>
  <si>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</si>
  <si>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</si>
  <si>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</si>
  <si>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</si>
  <si>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</si>
  <si>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</si>
  <si>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</si>
  <si>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</si>
  <si>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</si>
  <si>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</si>
  <si>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</si>
  <si>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</si>
  <si>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</si>
  <si>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</si>
  <si>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</si>
  <si>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</si>
  <si>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</si>
  <si>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</si>
  <si>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</si>
  <si>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</si>
  <si>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</si>
  <si>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</si>
  <si>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</si>
  <si>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</si>
  <si>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</si>
  <si>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</si>
  <si>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</si>
  <si>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</si>
  <si>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</si>
  <si>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</si>
  <si>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</si>
  <si>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</si>
  <si>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</si>
  <si>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</si>
  <si>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</si>
  <si>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</si>
  <si>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</si>
  <si>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</si>
  <si>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</si>
  <si>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</si>
  <si>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</si>
  <si>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</si>
  <si>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</si>
  <si>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</si>
  <si>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</si>
  <si>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</si>
  <si>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</si>
  <si>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</si>
  <si>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</si>
  <si>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</si>
  <si>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</si>
  <si>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</si>
  <si>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</si>
  <si>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</si>
  <si>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</si>
  <si>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</si>
  <si>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</si>
  <si>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</si>
  <si>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</si>
  <si>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</si>
  <si>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</si>
  <si>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</si>
  <si>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</si>
  <si>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</si>
  <si>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</si>
  <si>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</si>
  <si>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</si>
  <si>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</si>
  <si>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</si>
  <si>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</si>
  <si>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</si>
  <si>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</si>
  <si>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</si>
  <si>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</si>
  <si>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</si>
  <si>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</si>
  <si>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</si>
  <si>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</si>
  <si>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</si>
  <si>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</si>
  <si>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</si>
  <si>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</si>
  <si>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</si>
  <si>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</si>
  <si>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</si>
  <si>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</si>
  <si>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</si>
  <si>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</si>
  <si>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</si>
  <si>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</si>
  <si>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</si>
  <si>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</si>
  <si>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</si>
  <si>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</si>
  <si>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</si>
  <si>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</si>
  <si>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</si>
  <si>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</si>
  <si>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</si>
  <si>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</si>
  <si>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</si>
  <si>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</si>
  <si>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</si>
  <si>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</si>
  <si>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</si>
  <si>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</si>
  <si>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</si>
  <si>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</si>
  <si>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</si>
  <si>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</si>
  <si>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</si>
  <si>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</si>
  <si>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</si>
  <si>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</si>
  <si>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</si>
  <si>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</si>
  <si>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</si>
  <si>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</si>
  <si>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</si>
  <si>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</si>
  <si>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</si>
  <si>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</si>
  <si>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</si>
  <si>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</si>
  <si>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</si>
  <si>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</si>
  <si>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</si>
  <si>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</si>
  <si>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</si>
  <si>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</si>
  <si>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</si>
  <si>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</si>
  <si>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</si>
  <si>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</si>
  <si>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</si>
  <si>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</si>
  <si>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</si>
  <si>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</si>
  <si>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</si>
  <si>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</si>
  <si>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</si>
  <si>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</si>
  <si>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</si>
  <si>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</si>
  <si>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</si>
  <si>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</si>
  <si>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</si>
  <si>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</si>
  <si>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</si>
  <si>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</si>
  <si>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</si>
  <si>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</si>
  <si>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</si>
  <si>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</si>
  <si>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</si>
  <si>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</si>
  <si>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</si>
  <si>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</si>
  <si>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</si>
  <si>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</si>
  <si>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</si>
  <si>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</si>
  <si>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</si>
  <si>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</si>
  <si>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</si>
  <si>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</si>
  <si>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</si>
  <si>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</si>
  <si>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</si>
  <si>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</si>
  <si>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</si>
  <si>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</si>
  <si>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</si>
  <si>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</si>
  <si>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</si>
  <si>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</si>
  <si>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</si>
  <si>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</si>
  <si>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</si>
  <si>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</si>
  <si>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</si>
  <si>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</si>
  <si>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</si>
  <si>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</si>
  <si>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</si>
  <si>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</si>
  <si>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</si>
  <si>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</si>
  <si>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</si>
  <si>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</si>
  <si>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</si>
  <si>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</si>
  <si>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</si>
  <si>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</si>
  <si>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</si>
  <si>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</si>
  <si>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</si>
  <si>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</si>
  <si>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</si>
  <si>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</si>
  <si>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</si>
  <si>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</si>
  <si>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</si>
  <si>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</si>
  <si>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</si>
  <si>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</si>
  <si>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</si>
  <si>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</si>
  <si>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</si>
  <si>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</si>
  <si>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</si>
  <si>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</si>
  <si>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</si>
  <si>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</si>
  <si>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</si>
  <si>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</si>
  <si>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</si>
  <si>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</si>
  <si>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</si>
  <si>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</si>
  <si>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</si>
  <si>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</si>
  <si>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</si>
  <si>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</si>
  <si>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</si>
  <si>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</si>
  <si>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</si>
  <si>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</si>
  <si>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</si>
  <si>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</si>
  <si>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</si>
  <si>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</si>
  <si>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</si>
  <si>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</si>
  <si>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</si>
  <si>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</si>
  <si>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</si>
  <si>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</si>
  <si>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</si>
  <si>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</si>
  <si>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</si>
  <si>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</si>
  <si>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</si>
  <si>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</si>
  <si>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</si>
  <si>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</si>
  <si>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</si>
  <si>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</si>
  <si>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</si>
  <si>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</si>
  <si>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</si>
  <si>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</si>
  <si>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</si>
  <si>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</si>
  <si>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</si>
  <si>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</si>
  <si>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</si>
  <si>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</si>
  <si>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</si>
  <si>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</si>
  <si>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</si>
  <si>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</si>
  <si>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</si>
  <si>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</si>
  <si>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</si>
  <si>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</si>
  <si>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</si>
  <si>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</si>
  <si>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</si>
  <si>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</si>
  <si>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</si>
  <si>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</si>
  <si>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</si>
  <si>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</si>
  <si>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</si>
  <si>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</si>
  <si>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</si>
  <si>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</si>
  <si>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</si>
  <si>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</si>
  <si>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</si>
  <si>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</si>
  <si>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</si>
  <si>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</si>
  <si>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</si>
  <si>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</si>
  <si>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</si>
  <si>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</si>
  <si>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</si>
  <si>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</si>
  <si>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</si>
  <si>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</si>
  <si>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</si>
  <si>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</si>
  <si>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</si>
  <si>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</si>
  <si>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</si>
  <si>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</si>
  <si>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</si>
  <si>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</si>
  <si>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</si>
  <si>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</si>
  <si>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</si>
  <si>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</si>
  <si>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</si>
  <si>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</si>
  <si>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</si>
  <si>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</si>
  <si>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</si>
  <si>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</si>
  <si>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</si>
  <si>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</si>
  <si>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</si>
  <si>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</si>
  <si>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</si>
  <si>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</si>
  <si>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</si>
  <si>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</si>
  <si>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</si>
  <si>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</si>
  <si>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</si>
  <si>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</si>
  <si>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</si>
  <si>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</si>
  <si>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</si>
  <si>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</si>
  <si>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</si>
  <si>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</si>
  <si>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</si>
  <si>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</si>
  <si>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</si>
  <si>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</si>
  <si>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</si>
  <si>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</si>
  <si>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</si>
  <si>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</si>
  <si>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</si>
  <si>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</si>
  <si>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</si>
  <si>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</si>
  <si>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</si>
  <si>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</si>
  <si>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</si>
  <si>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</si>
  <si>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</si>
  <si>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</si>
  <si>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</si>
  <si>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</si>
  <si>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</si>
  <si>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</si>
  <si>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</si>
  <si>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</si>
  <si>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</si>
  <si>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</si>
  <si>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</si>
  <si>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</si>
  <si>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</si>
  <si>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</si>
  <si>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</si>
  <si>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</si>
  <si>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</si>
  <si>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</si>
  <si>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</si>
  <si>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</si>
  <si>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</si>
  <si>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</si>
  <si>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</si>
  <si>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</si>
  <si>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</si>
  <si>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</si>
  <si>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</si>
  <si>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</si>
  <si>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</si>
  <si>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</si>
  <si>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</si>
  <si>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</si>
  <si>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</si>
  <si>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</si>
  <si>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</si>
  <si>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</si>
  <si>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</si>
  <si>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</si>
  <si>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</si>
  <si>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</si>
  <si>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</si>
  <si>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</si>
  <si>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</si>
  <si>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</si>
  <si>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</si>
  <si>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</si>
  <si>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</si>
  <si>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</si>
  <si>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</si>
  <si>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</si>
  <si>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</si>
  <si>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</si>
  <si>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</si>
  <si>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</si>
  <si>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</si>
  <si>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</si>
  <si>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</si>
  <si>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</si>
  <si>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</si>
  <si>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</si>
  <si>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</si>
  <si>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</si>
  <si>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</si>
  <si>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</si>
  <si>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</si>
  <si>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</si>
  <si>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</si>
  <si>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</si>
  <si>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</si>
  <si>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</si>
  <si>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</si>
  <si>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</si>
  <si>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</si>
  <si>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</si>
  <si>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</si>
  <si>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</si>
  <si>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</si>
  <si>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</si>
  <si>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</si>
  <si>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</si>
  <si>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</si>
  <si>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</si>
  <si>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</si>
  <si>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</si>
  <si>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</si>
  <si>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</si>
  <si>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</si>
  <si>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</si>
  <si>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</si>
  <si>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</si>
  <si>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</si>
  <si>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</si>
  <si>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</si>
  <si>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</si>
  <si>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</si>
  <si>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</si>
  <si>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</si>
  <si>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</si>
  <si>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</si>
  <si>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</si>
  <si>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</si>
  <si>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</si>
  <si>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</si>
  <si>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</si>
  <si>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</si>
  <si>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</si>
  <si>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</si>
  <si>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</si>
  <si>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</si>
  <si>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</si>
  <si>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</si>
  <si>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</si>
  <si>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</si>
  <si>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</si>
  <si>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</si>
  <si>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</si>
  <si>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</si>
  <si>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</si>
  <si>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</si>
  <si>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</si>
  <si>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</si>
  <si>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</si>
  <si>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</si>
  <si>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</si>
  <si>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</si>
  <si>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</si>
  <si>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</si>
  <si>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</si>
  <si>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</si>
  <si>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</si>
  <si>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</si>
  <si>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</si>
  <si>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</si>
  <si>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</si>
  <si>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</si>
  <si>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</si>
  <si>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</si>
  <si>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</si>
  <si>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</si>
  <si>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</si>
  <si>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</si>
  <si>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</si>
  <si>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</si>
  <si>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</si>
  <si>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</si>
  <si>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</si>
  <si>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</si>
  <si>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</si>
  <si>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</si>
  <si>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</si>
  <si>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</si>
  <si>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</si>
  <si>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</si>
  <si>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</si>
  <si>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</si>
  <si>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</si>
  <si>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</si>
  <si>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</si>
  <si>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</si>
  <si>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</si>
  <si>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</si>
  <si>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</si>
  <si>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</si>
  <si>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</si>
  <si>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</si>
  <si>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</si>
  <si>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</si>
  <si>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</si>
  <si>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</si>
  <si>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</si>
  <si>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</si>
  <si>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</si>
  <si>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</si>
  <si>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</si>
  <si>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</si>
  <si>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</si>
  <si>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</si>
  <si>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</si>
  <si>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</si>
  <si>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</si>
  <si>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</si>
  <si>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</si>
  <si>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</si>
  <si>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</si>
  <si>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</si>
  <si>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</si>
  <si>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</si>
  <si>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</si>
  <si>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</si>
  <si>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</si>
  <si>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</si>
  <si>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</si>
  <si>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</si>
  <si>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</si>
  <si>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</si>
  <si>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</si>
  <si>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</si>
  <si>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</si>
  <si>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</si>
  <si>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</si>
  <si>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</si>
  <si>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</si>
  <si>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</si>
  <si>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</si>
  <si>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</si>
  <si>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</si>
  <si>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</si>
  <si>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</si>
  <si>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</si>
  <si>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</si>
  <si>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</si>
  <si>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</si>
  <si>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</si>
  <si>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</si>
  <si>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</si>
  <si>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</si>
  <si>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</si>
  <si>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</si>
  <si>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</si>
  <si>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</si>
  <si>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</si>
  <si>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</si>
  <si>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</si>
  <si>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</si>
  <si>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</si>
  <si>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</si>
  <si>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</si>
  <si>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</si>
  <si>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</si>
  <si>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</si>
  <si>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</si>
  <si>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</si>
  <si>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</si>
  <si>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</si>
  <si>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</si>
  <si>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</si>
  <si>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</si>
  <si>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</si>
  <si>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</si>
  <si>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</si>
  <si>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</si>
  <si>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</si>
  <si>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</si>
  <si>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</si>
  <si>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</si>
  <si>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</si>
  <si>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</si>
  <si>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</si>
  <si>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</si>
  <si>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</si>
  <si>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</si>
  <si>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</si>
  <si>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</si>
  <si>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</si>
  <si>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</si>
  <si>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</si>
  <si>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</si>
  <si>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</si>
  <si>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</si>
  <si>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</si>
  <si>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</si>
  <si>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</si>
  <si>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</si>
  <si>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</si>
  <si>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</si>
  <si>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</si>
  <si>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</si>
  <si>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</si>
  <si>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</si>
  <si>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</si>
  <si>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</si>
  <si>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</si>
  <si>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</si>
  <si>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</si>
  <si>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</si>
  <si>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</si>
  <si>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</si>
  <si>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</si>
  <si>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</si>
  <si>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</si>
  <si>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</si>
  <si>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</si>
  <si>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</si>
  <si>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</si>
  <si>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</si>
  <si>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</si>
  <si>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</si>
  <si>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</si>
  <si>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</si>
  <si>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</si>
  <si>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</si>
  <si>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</si>
  <si>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</si>
  <si>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</si>
  <si>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</si>
  <si>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</si>
  <si>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</si>
  <si>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</si>
  <si>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</si>
  <si>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</si>
  <si>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</si>
  <si>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</si>
  <si>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</si>
  <si>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</si>
  <si>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</si>
  <si>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</si>
  <si>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</si>
  <si>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</si>
  <si>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</si>
  <si>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</si>
  <si>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</si>
  <si>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</si>
  <si>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</si>
  <si>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</si>
  <si>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</si>
  <si>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</si>
  <si>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</si>
  <si>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</si>
  <si>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</si>
  <si>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</si>
  <si>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</si>
  <si>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</si>
  <si>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</si>
  <si>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</si>
  <si>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</si>
  <si>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</si>
  <si>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</si>
  <si>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</si>
  <si>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</si>
  <si>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</si>
  <si>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</si>
  <si>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</si>
  <si>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</si>
  <si>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</si>
  <si>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</si>
  <si>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</si>
  <si>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</si>
  <si>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</si>
  <si>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</si>
  <si>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</si>
  <si>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</si>
  <si>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</si>
  <si>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</si>
  <si>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</si>
  <si>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</si>
  <si>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</si>
  <si>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</si>
  <si>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</si>
  <si>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</si>
  <si>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</si>
  <si>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</si>
  <si>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</si>
  <si>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</si>
  <si>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</si>
  <si>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</si>
  <si>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</si>
  <si>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</si>
  <si>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</si>
  <si>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</si>
  <si>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</si>
  <si>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</si>
  <si>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</si>
  <si>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</si>
  <si>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</si>
  <si>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</si>
  <si>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</si>
  <si>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</si>
  <si>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</si>
  <si>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</si>
  <si>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</si>
  <si>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</si>
  <si>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</si>
  <si>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</si>
  <si>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</si>
  <si>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</si>
  <si>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</si>
  <si>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</si>
  <si>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</si>
  <si>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</si>
  <si>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</si>
  <si>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</si>
  <si>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</si>
  <si>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</si>
  <si>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</si>
  <si>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</si>
  <si>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</si>
  <si>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</si>
  <si>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</si>
  <si>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</si>
  <si>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</si>
  <si>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</si>
  <si>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</si>
  <si>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</si>
  <si>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</si>
  <si>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</si>
  <si>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</si>
  <si>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</si>
  <si>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</si>
  <si>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</si>
  <si>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</si>
  <si>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</si>
  <si>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</si>
  <si>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</si>
  <si>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</si>
  <si>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</si>
  <si>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</si>
  <si>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</si>
  <si>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</si>
  <si>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</si>
  <si>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</si>
  <si>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</si>
  <si>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</si>
  <si>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</si>
  <si>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</si>
  <si>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</si>
  <si>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</si>
  <si>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</si>
  <si>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</si>
  <si>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</si>
  <si>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</si>
  <si>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</si>
  <si>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</si>
  <si>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</si>
  <si>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</si>
  <si>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</si>
  <si>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</si>
  <si>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</si>
  <si>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</si>
  <si>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</si>
  <si>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</si>
  <si>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</si>
  <si>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</si>
  <si>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</si>
  <si>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</si>
  <si>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</si>
  <si>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</si>
  <si>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</si>
  <si>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</si>
  <si>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</si>
  <si>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</si>
  <si>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</si>
  <si>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</si>
  <si>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</si>
  <si>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</si>
  <si>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</si>
  <si>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</si>
  <si>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</si>
  <si>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</si>
  <si>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</si>
  <si>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</si>
  <si>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</si>
  <si>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</si>
  <si>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</si>
  <si>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</si>
  <si>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</si>
  <si>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</si>
  <si>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</si>
  <si>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</si>
  <si>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</si>
  <si>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</si>
  <si>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</si>
  <si>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</si>
  <si>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</si>
  <si>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</si>
  <si>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</si>
  <si>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</si>
  <si>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</si>
  <si>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</si>
  <si>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</si>
  <si>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</si>
  <si>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</si>
  <si>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</si>
  <si>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</si>
  <si>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</si>
  <si>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</si>
  <si>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</si>
  <si>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</si>
  <si>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</si>
  <si>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</si>
  <si>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</si>
  <si>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</si>
  <si>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</si>
  <si>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</si>
  <si>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</si>
  <si>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</si>
  <si>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</si>
  <si>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</si>
  <si>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</si>
  <si>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</si>
  <si>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</si>
  <si>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</si>
  <si>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</si>
  <si>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</si>
  <si>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</si>
  <si>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</si>
  <si>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</si>
  <si>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</si>
  <si>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</si>
  <si>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</si>
  <si>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</si>
  <si>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</si>
  <si>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</si>
  <si>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</si>
  <si>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</si>
  <si>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</si>
  <si>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</si>
  <si>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</si>
  <si>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</si>
  <si>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</si>
  <si>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</si>
  <si>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</si>
  <si>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</si>
  <si>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</si>
  <si>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</si>
  <si>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</si>
  <si>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</si>
  <si>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</si>
  <si>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</si>
  <si>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</si>
  <si>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</si>
  <si>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</si>
  <si>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</si>
  <si>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</si>
  <si>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</si>
  <si>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</si>
  <si>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</si>
  <si>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</si>
  <si>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</si>
  <si>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</si>
  <si>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</si>
  <si>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</si>
  <si>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</si>
  <si>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</si>
  <si>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</si>
  <si>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</si>
  <si>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</si>
  <si>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</si>
  <si>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</si>
  <si>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</si>
  <si>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</si>
  <si>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</si>
  <si>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</si>
  <si>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</si>
  <si>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</si>
  <si>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</si>
  <si>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</si>
  <si>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</si>
  <si>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</si>
  <si>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</si>
  <si>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</si>
  <si>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</si>
  <si>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</si>
  <si>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</si>
  <si>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</si>
  <si>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</si>
  <si>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</si>
  <si>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</si>
  <si>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</si>
  <si>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</si>
  <si>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</si>
  <si>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</si>
  <si>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</si>
  <si>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</si>
  <si>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</si>
  <si>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</si>
  <si>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</si>
  <si>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</si>
  <si>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</si>
  <si>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</si>
  <si>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</si>
  <si>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</si>
  <si>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</si>
  <si>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</si>
  <si>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</si>
  <si>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</si>
  <si>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</si>
  <si>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</si>
  <si>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</si>
  <si>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</si>
  <si>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</si>
  <si>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</si>
  <si>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</si>
  <si>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</si>
  <si>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</si>
  <si>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</si>
  <si>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</si>
  <si>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</si>
  <si>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</si>
  <si>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</si>
  <si>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</si>
  <si>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</si>
  <si>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</si>
  <si>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</si>
  <si>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</si>
  <si>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</si>
  <si>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</si>
  <si>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</si>
  <si>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</si>
  <si>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</si>
  <si>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</si>
  <si>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</si>
  <si>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</si>
  <si>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</si>
  <si>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</si>
  <si>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</si>
  <si>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</si>
  <si>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</si>
  <si>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</si>
  <si>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</si>
  <si>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</si>
  <si>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</si>
  <si>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</si>
  <si>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</si>
  <si>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</si>
  <si>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</si>
  <si>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</si>
  <si>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</si>
  <si>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</si>
  <si>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</si>
  <si>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</si>
  <si>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</si>
  <si>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</si>
  <si>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</si>
  <si>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</si>
  <si>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</si>
  <si>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</si>
  <si>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</si>
  <si>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</si>
  <si>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</si>
  <si>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</si>
  <si>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</si>
  <si>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</si>
  <si>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</si>
  <si>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</si>
  <si>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</si>
  <si>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</si>
  <si>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</si>
  <si>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</si>
  <si>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</si>
  <si>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</si>
  <si>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</si>
  <si>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</si>
  <si>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</si>
  <si>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</si>
  <si>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</si>
  <si>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</si>
  <si>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</si>
  <si>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</si>
  <si>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</si>
  <si>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</si>
  <si>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</si>
  <si>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</si>
  <si>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</si>
  <si>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</si>
  <si>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</si>
  <si>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</si>
  <si>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</si>
  <si>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</si>
  <si>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</si>
  <si>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</si>
  <si>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</si>
  <si>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</si>
  <si>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</si>
  <si>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</si>
  <si>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</si>
  <si>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</si>
  <si>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</si>
  <si>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</si>
  <si>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</si>
  <si>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</si>
  <si>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</si>
  <si>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</si>
  <si>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</si>
  <si>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</si>
  <si>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</si>
  <si>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</si>
  <si>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</si>
  <si>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</si>
  <si>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</si>
  <si>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</si>
  <si>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</si>
  <si>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</si>
  <si>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</si>
  <si>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</si>
  <si>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</si>
  <si>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</si>
  <si>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</si>
  <si>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</si>
  <si>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</si>
  <si>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</si>
  <si>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</si>
  <si>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</si>
  <si>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</si>
  <si>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</si>
  <si>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</si>
  <si>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</si>
  <si>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</si>
  <si>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</si>
  <si>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</si>
  <si>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</si>
  <si>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</si>
  <si>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</si>
  <si>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</si>
  <si>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</si>
  <si>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</si>
  <si>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</si>
  <si>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</si>
  <si>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</si>
  <si>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</si>
  <si>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</si>
  <si>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</si>
  <si>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</si>
  <si>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</si>
  <si>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</si>
  <si>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</si>
  <si>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</si>
  <si>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</si>
  <si>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</si>
  <si>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</si>
  <si>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</si>
  <si>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</si>
  <si>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</si>
  <si>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</si>
  <si>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</si>
  <si>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</si>
  <si>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</si>
  <si>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</si>
  <si>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</si>
  <si>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</si>
  <si>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</si>
  <si>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</si>
  <si>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</si>
  <si>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</si>
  <si>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</si>
  <si>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</si>
  <si>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</si>
  <si>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</si>
  <si>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</si>
  <si>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</si>
  <si>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</si>
  <si>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</si>
  <si>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</si>
  <si>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</si>
  <si>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</si>
  <si>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</si>
  <si>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</si>
  <si>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</si>
  <si>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</si>
  <si>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</si>
  <si>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</si>
  <si>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</si>
  <si>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</si>
  <si>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</si>
  <si>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</si>
  <si>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</si>
  <si>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</si>
  <si>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</si>
  <si>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</si>
  <si>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</si>
  <si>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</si>
  <si>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</si>
  <si>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</si>
  <si>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</si>
  <si>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</si>
  <si>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</si>
  <si>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</si>
  <si>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</si>
  <si>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</si>
  <si>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</si>
  <si>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</si>
  <si>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</si>
  <si>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</si>
  <si>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</si>
  <si>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</si>
  <si>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</si>
  <si>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</si>
  <si>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</si>
  <si>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</si>
  <si>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</si>
  <si>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</si>
  <si>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</si>
  <si>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</si>
  <si>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</si>
  <si>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</si>
  <si>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</si>
  <si>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</si>
  <si>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</si>
  <si>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</si>
  <si>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</si>
  <si>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</si>
  <si>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</si>
  <si>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</si>
  <si>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</si>
  <si>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</si>
  <si>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</si>
  <si>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</si>
  <si>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</si>
  <si>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</si>
  <si>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</si>
  <si>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</si>
  <si>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</si>
  <si>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</si>
  <si>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</si>
  <si>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</si>
  <si>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</si>
  <si>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</si>
  <si>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</si>
  <si>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</si>
  <si>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</si>
  <si>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</si>
  <si>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</si>
  <si>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</si>
  <si>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</si>
  <si>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</si>
  <si>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</si>
  <si>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</si>
  <si>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</si>
  <si>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</si>
  <si>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</si>
  <si>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</si>
  <si>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</si>
  <si>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</si>
  <si>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</si>
  <si>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</si>
  <si>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</si>
  <si>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</si>
  <si>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</si>
  <si>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</si>
  <si>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</si>
  <si>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</si>
  <si>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</si>
  <si>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</si>
  <si>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</si>
  <si>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</si>
  <si>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</si>
  <si>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</si>
  <si>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</si>
  <si>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</si>
  <si>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</si>
  <si>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</si>
  <si>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</si>
  <si>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</si>
  <si>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</si>
  <si>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</si>
  <si>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</si>
  <si>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</si>
  <si>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</si>
  <si>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</si>
  <si>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</si>
  <si>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</si>
  <si>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</si>
  <si>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</si>
  <si>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</si>
  <si>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</si>
  <si>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</si>
  <si>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</si>
  <si>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</si>
  <si>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</si>
  <si>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</si>
  <si>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</si>
  <si>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</si>
  <si>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</si>
  <si>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</si>
  <si>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</si>
  <si>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</si>
  <si>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</si>
  <si>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</si>
  <si>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</si>
  <si>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</si>
  <si>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</si>
  <si>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</si>
  <si>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</si>
  <si>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</si>
  <si>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</si>
  <si>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</si>
  <si>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</si>
  <si>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</si>
  <si>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</si>
  <si>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</si>
  <si>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</si>
  <si>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</si>
  <si>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</si>
  <si>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</si>
  <si>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</si>
  <si>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</si>
  <si>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</si>
  <si>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</si>
  <si>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</si>
  <si>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</si>
  <si>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</si>
  <si>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</si>
  <si>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</si>
  <si>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</si>
  <si>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</si>
  <si>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</si>
  <si>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</si>
  <si>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</si>
  <si>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</si>
  <si>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</si>
  <si>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</si>
  <si>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</si>
  <si>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</si>
  <si>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</si>
  <si>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</si>
  <si>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</si>
  <si>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</si>
  <si>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</si>
  <si>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</si>
  <si>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</si>
  <si>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</si>
  <si>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</si>
  <si>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</si>
  <si>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</si>
  <si>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</si>
  <si>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</si>
  <si>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</si>
  <si>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</si>
  <si>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</si>
  <si>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</si>
  <si>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</si>
  <si>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</si>
  <si>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</si>
  <si>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</si>
  <si>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</si>
  <si>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</si>
  <si>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</si>
  <si>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</si>
  <si>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</si>
  <si>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</si>
  <si>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</si>
  <si>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</si>
  <si>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</si>
  <si>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</si>
  <si>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</si>
  <si>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</si>
  <si>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</si>
  <si>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</si>
  <si>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</si>
  <si>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</si>
  <si>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</si>
  <si>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</si>
  <si>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</si>
  <si>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</si>
  <si>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</si>
  <si>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</si>
  <si>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</si>
  <si>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</si>
  <si>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</si>
  <si>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</si>
  <si>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</si>
  <si>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</si>
  <si>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</si>
  <si>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</si>
  <si>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</si>
  <si>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</si>
  <si>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</si>
  <si>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</si>
  <si>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</si>
  <si>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</si>
  <si>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</si>
  <si>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</si>
  <si>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</si>
  <si>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</si>
  <si>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</si>
  <si>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</si>
  <si>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</si>
  <si>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</si>
  <si>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</si>
  <si>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</si>
  <si>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</si>
  <si>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</si>
  <si>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</si>
  <si>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</si>
  <si>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</si>
  <si>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</si>
  <si>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</si>
  <si>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</si>
  <si>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</si>
  <si>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</si>
  <si>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</si>
  <si>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</si>
  <si>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</si>
  <si>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</si>
  <si>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</si>
  <si>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</si>
  <si>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</si>
  <si>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</si>
  <si>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</si>
  <si>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</si>
  <si>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</si>
  <si>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</si>
  <si>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</si>
  <si>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</si>
  <si>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</si>
  <si>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</si>
  <si>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</si>
  <si>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</si>
  <si>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</si>
  <si>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</si>
  <si>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</si>
  <si>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</si>
  <si>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</si>
  <si>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</si>
  <si>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</si>
  <si>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</si>
  <si>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</si>
  <si>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</si>
  <si>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</si>
  <si>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</si>
  <si>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</si>
  <si>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</si>
  <si>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</si>
  <si>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</si>
  <si>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</si>
  <si>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</si>
  <si>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</si>
  <si>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</si>
  <si>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</si>
  <si>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</si>
  <si>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</si>
  <si>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</si>
  <si>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</si>
  <si>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</si>
  <si>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</si>
  <si>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</si>
  <si>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</si>
  <si>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</si>
  <si>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</si>
  <si>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</si>
  <si>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</si>
  <si>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</si>
  <si>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</si>
  <si>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</si>
  <si>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</si>
  <si>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</si>
  <si>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</si>
  <si>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</si>
  <si>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</si>
  <si>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</si>
  <si>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</si>
  <si>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</si>
  <si>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</si>
  <si>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</si>
  <si>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</si>
  <si>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</si>
  <si>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</si>
  <si>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</si>
  <si>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</si>
  <si>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</si>
  <si>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</si>
  <si>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</si>
  <si>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</si>
  <si>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</si>
  <si>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</si>
  <si>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</si>
  <si>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</si>
  <si>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</si>
  <si>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</si>
  <si>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</si>
  <si>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</si>
  <si>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</si>
  <si>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</si>
  <si>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</si>
  <si>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</si>
  <si>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</si>
  <si>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</si>
  <si>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</si>
  <si>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</si>
  <si>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</si>
  <si>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</si>
  <si>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</si>
  <si>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</si>
  <si>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</si>
  <si>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</si>
  <si>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</si>
  <si>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</si>
  <si>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</si>
  <si>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</si>
  <si>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</si>
  <si>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</si>
  <si>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</si>
  <si>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</si>
  <si>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</si>
  <si>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</si>
  <si>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</si>
  <si>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</si>
  <si>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</si>
  <si>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</si>
  <si>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</si>
  <si>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</si>
  <si>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</si>
  <si>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</si>
  <si>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</si>
  <si>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</si>
  <si>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</si>
  <si>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</si>
  <si>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</si>
  <si>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</si>
  <si>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</si>
  <si>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</si>
  <si>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</si>
  <si>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</si>
  <si>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</si>
  <si>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</si>
  <si>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</si>
  <si>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</si>
  <si>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</si>
  <si>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</si>
  <si>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</si>
  <si>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</si>
  <si>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</si>
  <si>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</si>
  <si>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</si>
  <si>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</si>
  <si>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</si>
  <si>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</si>
  <si>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</si>
  <si>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</si>
  <si>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</si>
  <si>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</si>
  <si>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</si>
  <si>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</si>
  <si>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</si>
  <si>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</si>
  <si>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</si>
  <si>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</si>
  <si>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</si>
  <si>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</si>
  <si>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</si>
  <si>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</si>
  <si>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</si>
  <si>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</si>
  <si>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</si>
  <si>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</si>
  <si>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</si>
  <si>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</si>
  <si>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</si>
  <si>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</si>
  <si>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</si>
  <si>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</si>
  <si>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</si>
  <si>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</si>
  <si>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</si>
  <si>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</si>
  <si>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</si>
  <si>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</si>
  <si>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</si>
  <si>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</si>
  <si>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</si>
  <si>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</si>
  <si>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</si>
  <si>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</si>
  <si>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</si>
  <si>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</si>
  <si>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</si>
  <si>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</si>
  <si>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</si>
  <si>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</si>
  <si>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</si>
  <si>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</si>
  <si>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</si>
  <si>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</si>
  <si>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</si>
  <si>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</si>
  <si>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</si>
  <si>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</si>
  <si>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</si>
  <si>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</si>
  <si>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</si>
  <si>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</si>
  <si>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</si>
  <si>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</si>
  <si>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</si>
  <si>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</si>
  <si>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</si>
  <si>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</si>
  <si>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</si>
  <si>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</si>
  <si>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</si>
  <si>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</si>
  <si>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</si>
  <si>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</si>
  <si>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</si>
  <si>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</si>
  <si>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</si>
  <si>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</si>
  <si>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</si>
  <si>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</si>
  <si>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</si>
  <si>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</si>
  <si>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</si>
  <si>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</si>
  <si>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</si>
  <si>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</si>
  <si>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</si>
  <si>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</si>
  <si>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</si>
  <si>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</si>
  <si>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</si>
  <si>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</si>
  <si>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</si>
  <si>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</si>
  <si>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</si>
  <si>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</si>
  <si>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</si>
  <si>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</si>
  <si>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</si>
  <si>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</si>
  <si>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</si>
  <si>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</si>
  <si>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</si>
  <si>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</si>
  <si>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</si>
  <si>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</si>
  <si>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</si>
  <si>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</si>
  <si>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</si>
  <si>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</si>
  <si>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</si>
  <si>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</si>
  <si>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</si>
  <si>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</si>
  <si>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</si>
  <si>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</si>
  <si>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</si>
  <si>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</si>
  <si>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</si>
  <si>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</si>
  <si>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</si>
  <si>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</si>
  <si>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</si>
  <si>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</si>
  <si>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</si>
  <si>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</si>
  <si>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</si>
  <si>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</si>
  <si>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</si>
  <si>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</si>
  <si>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</si>
  <si>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</si>
  <si>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</si>
  <si>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</si>
  <si>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</si>
  <si>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</si>
  <si>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</si>
  <si>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</si>
  <si>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</si>
  <si>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</si>
  <si>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</si>
  <si>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</si>
  <si>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</si>
  <si>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</si>
  <si>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</si>
  <si>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</si>
  <si>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</si>
  <si>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</si>
  <si>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</si>
  <si>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</si>
  <si>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</si>
  <si>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</si>
  <si>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</si>
  <si>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</si>
  <si>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</si>
  <si>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</si>
  <si>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</si>
  <si>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</si>
  <si>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</si>
  <si>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</si>
  <si>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</si>
  <si>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</si>
  <si>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</si>
  <si>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</si>
  <si>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</si>
  <si>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</si>
  <si>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</si>
  <si>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</si>
  <si>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</si>
  <si>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</si>
  <si>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</si>
  <si>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</si>
  <si>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</si>
  <si>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</si>
  <si>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</si>
  <si>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</si>
  <si>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</si>
  <si>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</si>
  <si>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</si>
  <si>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</si>
  <si>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</si>
  <si>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</si>
  <si>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</si>
  <si>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</si>
  <si>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</si>
  <si>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</si>
  <si>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</si>
  <si>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</si>
  <si>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</si>
  <si>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</si>
  <si>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</si>
  <si>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</si>
  <si>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</si>
  <si>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</si>
  <si>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</si>
  <si>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</si>
  <si>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</si>
  <si>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</si>
  <si>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</si>
  <si>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</si>
  <si>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</si>
  <si>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</si>
  <si>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</si>
  <si>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</si>
  <si>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</si>
  <si>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</si>
  <si>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</si>
  <si>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</si>
  <si>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</si>
  <si>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</si>
  <si>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</si>
  <si>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</si>
  <si>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</si>
  <si>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</si>
  <si>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</si>
  <si>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</si>
  <si>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</si>
  <si>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</si>
  <si>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</si>
  <si>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</si>
  <si>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</si>
  <si>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</si>
  <si>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</si>
  <si>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</si>
  <si>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</si>
  <si>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</si>
  <si>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</si>
  <si>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</si>
  <si>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</si>
  <si>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</si>
  <si>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</si>
  <si>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</si>
  <si>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</si>
  <si>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</si>
  <si>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</si>
  <si>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</si>
  <si>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</si>
  <si>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</si>
  <si>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</si>
  <si>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</si>
  <si>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</si>
  <si>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</si>
  <si>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</si>
  <si>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</si>
  <si>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</si>
  <si>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</si>
  <si>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</si>
  <si>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</si>
  <si>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</si>
  <si>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</si>
  <si>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</si>
  <si>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</si>
  <si>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</si>
  <si>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</si>
  <si>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</si>
  <si>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</si>
  <si>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</si>
  <si>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</si>
  <si>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</si>
  <si>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</si>
  <si>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</si>
  <si>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</si>
  <si>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</si>
  <si>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</si>
  <si>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</si>
  <si>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</si>
  <si>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</si>
  <si>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</si>
  <si>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</si>
  <si>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</si>
  <si>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</si>
  <si>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</si>
  <si>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</si>
  <si>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</si>
  <si>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</si>
  <si>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</si>
  <si>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</si>
  <si>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</si>
  <si>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</si>
  <si>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</si>
  <si>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</si>
  <si>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</si>
  <si>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</si>
  <si>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</si>
  <si>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</si>
  <si>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</si>
  <si>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</si>
  <si>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</si>
  <si>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</si>
  <si>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</si>
  <si>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</si>
  <si>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</si>
  <si>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</si>
  <si>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</si>
  <si>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</si>
  <si>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</si>
  <si>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</si>
  <si>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</si>
  <si>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</si>
  <si>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</si>
  <si>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</si>
  <si>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</si>
  <si>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</si>
  <si>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</si>
  <si>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</si>
  <si>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</si>
  <si>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</si>
  <si>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</si>
  <si>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</si>
  <si>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</si>
  <si>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</si>
  <si>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</si>
  <si>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</si>
  <si>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</si>
  <si>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</si>
  <si>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</si>
  <si>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</si>
  <si>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</si>
  <si>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</si>
  <si>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</si>
  <si>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</si>
  <si>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</si>
  <si>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</si>
  <si>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</si>
  <si>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</si>
  <si>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</si>
  <si>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</si>
  <si>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</si>
  <si>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</si>
  <si>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</si>
  <si>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</si>
  <si>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</si>
  <si>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</si>
  <si>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</si>
  <si>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</si>
  <si>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</si>
  <si>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</si>
  <si>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</si>
  <si>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</si>
  <si>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</si>
  <si>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</si>
  <si>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</si>
  <si>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</si>
  <si>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</si>
  <si>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</si>
  <si>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</si>
  <si>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</si>
  <si>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</si>
  <si>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</si>
  <si>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</si>
  <si>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</si>
  <si>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</si>
  <si>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</si>
  <si>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</si>
  <si>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</si>
  <si>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</si>
  <si>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</si>
  <si>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</si>
  <si>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</si>
  <si>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</si>
  <si>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</si>
  <si>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</si>
  <si>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</si>
  <si>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</si>
  <si>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</si>
  <si>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</si>
  <si>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</si>
  <si>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</si>
  <si>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</si>
  <si>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</si>
  <si>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</si>
  <si>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</si>
  <si>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</si>
  <si>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</si>
  <si>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</si>
  <si>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</si>
  <si>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</si>
  <si>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</si>
  <si>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</si>
  <si>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</si>
  <si>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</si>
  <si>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</si>
  <si>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</si>
  <si>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</si>
  <si>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</si>
  <si>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</si>
  <si>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</si>
  <si>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</si>
  <si>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</si>
  <si>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</si>
  <si>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</si>
  <si>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</si>
  <si>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</si>
  <si>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</si>
  <si>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</si>
  <si>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</si>
  <si>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</si>
  <si>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</si>
  <si>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</si>
  <si>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</si>
  <si>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</si>
  <si>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</si>
  <si>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</si>
  <si>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</si>
  <si>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</si>
  <si>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</si>
  <si>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</si>
  <si>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</si>
  <si>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</si>
  <si>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</si>
  <si>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</si>
  <si>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</si>
  <si>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</si>
  <si>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</si>
  <si>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</si>
  <si>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</si>
  <si>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</si>
  <si>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</si>
  <si>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</si>
  <si>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</si>
  <si>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</si>
  <si>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</si>
  <si>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</si>
  <si>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</si>
  <si>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</si>
  <si>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</si>
  <si>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</si>
  <si>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</si>
  <si>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</si>
  <si>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</si>
  <si>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</si>
  <si>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</si>
  <si>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</si>
  <si>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</si>
  <si>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</si>
  <si>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</si>
  <si>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</si>
  <si>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</si>
  <si>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</si>
  <si>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</si>
  <si>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</si>
  <si>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</si>
  <si>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</si>
  <si>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</si>
  <si>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</si>
  <si>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</si>
  <si>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</si>
  <si>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</si>
  <si>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</si>
  <si>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</si>
  <si>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</si>
  <si>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</si>
  <si>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</si>
  <si>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</si>
  <si>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</si>
  <si>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</si>
  <si>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</si>
  <si>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</si>
  <si>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</si>
  <si>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</si>
  <si>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</si>
  <si>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</si>
  <si>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</si>
  <si>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</si>
  <si>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</si>
  <si>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</si>
  <si>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</si>
  <si>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</si>
  <si>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</si>
  <si>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</si>
  <si>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</si>
  <si>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</si>
  <si>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</si>
  <si>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</si>
  <si>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</si>
  <si>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</si>
  <si>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</si>
  <si>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</si>
  <si>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</si>
  <si>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</si>
  <si>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</si>
  <si>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</si>
  <si>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</si>
  <si>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</si>
  <si>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</si>
  <si>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</si>
  <si>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</si>
  <si>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</si>
  <si>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</si>
  <si>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</si>
  <si>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</si>
  <si>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</si>
  <si>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</si>
  <si>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</si>
  <si>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</si>
  <si>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</si>
  <si>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</si>
  <si>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</si>
  <si>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</si>
  <si>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</si>
  <si>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</si>
  <si>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</si>
  <si>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</si>
  <si>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</si>
  <si>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</si>
  <si>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</si>
  <si>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</si>
  <si>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</si>
  <si>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</si>
  <si>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</si>
  <si>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</si>
  <si>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</si>
  <si>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</si>
  <si>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</si>
  <si>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</si>
  <si>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</si>
  <si>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</si>
  <si>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</si>
  <si>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</si>
  <si>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</si>
  <si>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</si>
  <si>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</si>
  <si>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</si>
  <si>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</si>
  <si>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</si>
  <si>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</si>
  <si>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</si>
  <si>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</si>
  <si>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</si>
  <si>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</si>
  <si>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</si>
  <si>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</si>
  <si>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</si>
  <si>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</si>
  <si>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</si>
  <si>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</si>
  <si>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</si>
  <si>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</si>
  <si>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</si>
  <si>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</si>
  <si>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</si>
  <si>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</si>
  <si>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</si>
  <si>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</si>
  <si>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</si>
  <si>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</si>
  <si>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</si>
  <si>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</si>
  <si>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</si>
  <si>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</si>
  <si>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</si>
  <si>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</si>
  <si>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</si>
  <si>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</si>
  <si>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</si>
  <si>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</si>
  <si>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</si>
  <si>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</si>
  <si>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</si>
  <si>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</si>
  <si>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</si>
  <si>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</si>
  <si>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</si>
  <si>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</si>
  <si>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</si>
  <si>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</si>
  <si>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</si>
  <si>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</si>
  <si>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</si>
  <si>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</si>
  <si>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</si>
  <si>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</si>
  <si>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</si>
  <si>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</si>
  <si>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</si>
  <si>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</si>
  <si>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</si>
  <si>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</si>
  <si>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</si>
  <si>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</si>
  <si>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</si>
  <si>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</si>
  <si>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</si>
  <si>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</si>
  <si>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</si>
  <si>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</si>
  <si>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</si>
  <si>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</si>
  <si>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</si>
  <si>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</si>
  <si>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</si>
  <si>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</si>
  <si>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</si>
  <si>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</si>
  <si>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</si>
  <si>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</si>
  <si>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</si>
  <si>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</si>
  <si>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</si>
  <si>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</si>
  <si>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</si>
  <si>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</si>
  <si>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</si>
  <si>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</si>
  <si>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</si>
  <si>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</si>
  <si>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</si>
  <si>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</si>
  <si>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</si>
  <si>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</si>
  <si>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</si>
  <si>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</si>
  <si>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</si>
  <si>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</si>
  <si>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</si>
  <si>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</si>
  <si>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</si>
  <si>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</si>
  <si>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</si>
  <si>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</si>
  <si>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</si>
  <si>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</si>
  <si>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</si>
  <si>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</si>
  <si>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</si>
  <si>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</si>
  <si>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</si>
  <si>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</si>
  <si>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</si>
  <si>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</si>
  <si>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</si>
  <si>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</si>
  <si>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</si>
  <si>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</si>
  <si>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</si>
  <si>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</si>
  <si>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</si>
  <si>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</si>
  <si>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</si>
  <si>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</si>
  <si>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</si>
  <si>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</si>
  <si>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</si>
  <si>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</si>
  <si>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</si>
  <si>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</si>
  <si>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</si>
  <si>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</si>
  <si>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</si>
  <si>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</si>
  <si>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</si>
  <si>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</si>
  <si>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</si>
  <si>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</si>
  <si>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</si>
  <si>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</si>
  <si>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</si>
  <si>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</si>
  <si>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</si>
  <si>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</si>
  <si>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</si>
  <si>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</si>
  <si>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</si>
  <si>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</si>
  <si>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</si>
  <si>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</si>
  <si>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</si>
  <si>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</si>
  <si>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</si>
  <si>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</si>
  <si>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</si>
  <si>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</si>
  <si>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</si>
  <si>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</si>
  <si>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</si>
  <si>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</si>
  <si>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</si>
  <si>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</si>
  <si>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</si>
  <si>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</si>
  <si>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</si>
  <si>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</si>
  <si>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</si>
  <si>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</si>
  <si>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</si>
  <si>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</si>
  <si>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</si>
  <si>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</si>
  <si>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</si>
  <si>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</si>
  <si>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</si>
  <si>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</si>
  <si>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</si>
  <si>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</si>
  <si>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</si>
  <si>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</si>
  <si>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</si>
  <si>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</si>
  <si>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</si>
  <si>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</si>
  <si>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</si>
  <si>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</si>
  <si>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</si>
  <si>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</si>
  <si>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</si>
  <si>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</si>
  <si>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</si>
  <si>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</si>
  <si>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</si>
  <si>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</si>
  <si>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</si>
  <si>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</si>
  <si>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</si>
  <si>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</si>
  <si>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</si>
  <si>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</si>
  <si>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</si>
  <si>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</si>
  <si>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</si>
  <si>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</si>
  <si>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</si>
  <si>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</si>
  <si>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</si>
  <si>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</si>
  <si>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</si>
  <si>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</si>
  <si>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</si>
  <si>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</si>
  <si>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</si>
  <si>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</si>
  <si>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</si>
  <si>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</si>
  <si>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</si>
  <si>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</si>
  <si>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</si>
  <si>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</si>
  <si>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</si>
  <si>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</si>
  <si>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</si>
  <si>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</si>
  <si>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</si>
  <si>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</si>
  <si>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</si>
  <si>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</si>
  <si>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</si>
  <si>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</si>
  <si>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</si>
  <si>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</si>
  <si>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</si>
  <si>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</si>
  <si>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</si>
  <si>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</si>
  <si>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</si>
  <si>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</si>
  <si>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</si>
  <si>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</si>
  <si>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</si>
  <si>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</si>
  <si>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</si>
  <si>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</si>
  <si>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</si>
  <si>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</si>
  <si>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</si>
  <si>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</si>
  <si>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</si>
  <si>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</si>
  <si>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</si>
  <si>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</si>
  <si>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</si>
  <si>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</si>
  <si>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</si>
  <si>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</si>
  <si>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</si>
  <si>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</si>
  <si>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</si>
  <si>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</si>
  <si>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</si>
  <si>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</si>
  <si>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</si>
  <si>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</si>
  <si>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</si>
  <si>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</si>
  <si>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</si>
  <si>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</si>
  <si>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</si>
  <si>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</si>
  <si>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</si>
  <si>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</si>
  <si>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</si>
  <si>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</si>
  <si>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</si>
  <si>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</si>
  <si>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</si>
  <si>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</si>
  <si>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</si>
  <si>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</si>
  <si>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</si>
  <si>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</si>
  <si>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</si>
  <si>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</si>
  <si>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</si>
  <si>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</si>
  <si>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</si>
  <si>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</si>
  <si>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</si>
  <si>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</si>
  <si>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</si>
  <si>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</si>
  <si>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</si>
  <si>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</si>
  <si>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</si>
  <si>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</si>
  <si>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</si>
  <si>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</si>
  <si>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</si>
  <si>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</si>
  <si>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</si>
  <si>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</si>
  <si>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</si>
  <si>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</si>
  <si>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</si>
  <si>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</si>
  <si>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</si>
  <si>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</si>
  <si>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</si>
  <si>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</si>
  <si>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</si>
  <si>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</si>
  <si>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</si>
  <si>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</si>
  <si>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</si>
  <si>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</si>
  <si>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</si>
  <si>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</si>
  <si>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</si>
  <si>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</si>
  <si>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</si>
  <si>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</si>
  <si>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</si>
  <si>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</si>
  <si>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</si>
  <si>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</si>
  <si>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</si>
  <si>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</si>
  <si>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</si>
  <si>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</si>
  <si>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</si>
  <si>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</si>
  <si>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</si>
  <si>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</si>
  <si>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</si>
  <si>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</si>
  <si>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</si>
  <si>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</si>
  <si>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</si>
  <si>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</si>
  <si>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</si>
  <si>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</si>
  <si>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</si>
  <si>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</si>
  <si>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</si>
  <si>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</si>
  <si>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</si>
  <si>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</si>
  <si>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</si>
  <si>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</si>
  <si>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</si>
  <si>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</si>
  <si>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</si>
  <si>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</si>
  <si>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</si>
  <si>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</si>
  <si>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</si>
  <si>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</si>
  <si>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</si>
  <si>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</si>
  <si>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</si>
  <si>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</si>
  <si>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</si>
  <si>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</si>
  <si>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</si>
  <si>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</si>
  <si>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</si>
  <si>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</si>
  <si>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</si>
  <si>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</si>
  <si>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</si>
  <si>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</si>
  <si>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</si>
  <si>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</si>
  <si>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</si>
  <si>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</si>
  <si>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</si>
  <si>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</si>
  <si>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</si>
  <si>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</si>
  <si>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</si>
  <si>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</si>
  <si>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</si>
  <si>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</si>
  <si>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</si>
  <si>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</si>
  <si>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</si>
  <si>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</si>
  <si>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</si>
  <si>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</si>
  <si>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</si>
  <si>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</si>
  <si>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</si>
  <si>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</si>
  <si>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</si>
  <si>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</si>
  <si>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</si>
  <si>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</si>
  <si>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</si>
  <si>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</si>
  <si>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</si>
  <si>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</si>
  <si>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</si>
  <si>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</si>
  <si>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</si>
  <si>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</si>
  <si>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</si>
  <si>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</si>
  <si>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</si>
  <si>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</si>
  <si>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</si>
  <si>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</si>
  <si>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</si>
  <si>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</si>
  <si>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</si>
  <si>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</si>
  <si>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</si>
  <si>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</si>
  <si>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</si>
  <si>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</si>
  <si>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</si>
  <si>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</si>
  <si>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</si>
  <si>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</si>
  <si>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</si>
  <si>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</si>
  <si>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</si>
  <si>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</si>
  <si>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</si>
  <si>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</si>
  <si>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</si>
  <si>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</si>
  <si>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</si>
  <si>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</si>
  <si>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</si>
  <si>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</si>
  <si>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</si>
  <si>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</si>
  <si>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</si>
  <si>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</si>
  <si>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</si>
  <si>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</si>
  <si>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</si>
  <si>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</si>
  <si>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</si>
  <si>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</si>
  <si>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</si>
  <si>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</si>
  <si>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</si>
  <si>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</si>
  <si>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</si>
  <si>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</si>
  <si>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</si>
  <si>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</si>
  <si>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</si>
  <si>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</si>
  <si>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</si>
  <si>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</si>
  <si>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</si>
  <si>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</si>
  <si>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</si>
  <si>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</si>
  <si>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</si>
  <si>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</si>
  <si>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</si>
  <si>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</si>
  <si>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</si>
  <si>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</si>
  <si>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</si>
  <si>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</si>
  <si>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</si>
  <si>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</si>
  <si>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</si>
  <si>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</si>
  <si>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</si>
  <si>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</si>
  <si>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</si>
  <si>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</si>
  <si>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</si>
  <si>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</si>
  <si>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</si>
  <si>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</si>
  <si>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</si>
  <si>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</si>
  <si>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</si>
  <si>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</si>
  <si>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</si>
  <si>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</si>
  <si>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</si>
  <si>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</si>
  <si>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</si>
  <si>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</si>
  <si>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</si>
  <si>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</si>
  <si>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</si>
  <si>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</si>
  <si>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</si>
  <si>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</si>
  <si>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</si>
  <si>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</si>
  <si>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</si>
  <si>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</si>
  <si>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</si>
  <si>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</si>
  <si>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</si>
  <si>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</si>
  <si>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</si>
  <si>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</si>
  <si>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</si>
  <si>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</si>
  <si>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</si>
  <si>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</si>
  <si>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</si>
  <si>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</si>
  <si>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</si>
  <si>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</si>
  <si>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</si>
  <si>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</si>
  <si>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</si>
  <si>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</si>
  <si>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</si>
  <si>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</si>
  <si>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</si>
  <si>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</si>
  <si>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</si>
  <si>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</si>
  <si>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</si>
  <si>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</si>
  <si>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</si>
  <si>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</si>
  <si>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</si>
  <si>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</si>
  <si>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</si>
  <si>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</si>
  <si>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</si>
  <si>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</si>
  <si>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</si>
  <si>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</si>
  <si>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</si>
  <si>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</si>
  <si>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</si>
  <si>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</si>
  <si>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</si>
  <si>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</si>
  <si>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</si>
  <si>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</si>
  <si>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</si>
  <si>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</si>
  <si>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</si>
  <si>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</si>
  <si>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</si>
  <si>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</si>
  <si>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</si>
  <si>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</si>
  <si>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</si>
  <si>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</si>
  <si>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</si>
  <si>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</si>
  <si>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</si>
  <si>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</si>
  <si>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</si>
  <si>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</si>
  <si>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</si>
  <si>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</si>
  <si>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</si>
  <si>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</si>
  <si>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</si>
  <si>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</si>
  <si>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</si>
  <si>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</si>
  <si>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</si>
  <si>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</si>
  <si>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</si>
  <si>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</si>
  <si>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</si>
  <si>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</si>
  <si>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</si>
  <si>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</si>
  <si>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</si>
  <si>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</si>
  <si>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</si>
  <si>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</si>
  <si>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</si>
  <si>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</si>
  <si>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</si>
  <si>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</si>
  <si>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</si>
  <si>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</si>
  <si>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</si>
  <si>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</si>
  <si>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</si>
  <si>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</si>
  <si>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</si>
  <si>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</si>
  <si>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</si>
  <si>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</si>
  <si>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</si>
  <si>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</si>
  <si>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</si>
  <si>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</si>
  <si>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</si>
  <si>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</si>
  <si>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</si>
  <si>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</si>
  <si>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</si>
  <si>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</si>
  <si>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</si>
  <si>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</si>
  <si>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</si>
  <si>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</si>
  <si>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</si>
  <si>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</si>
  <si>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</si>
  <si>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</si>
  <si>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</si>
  <si>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</si>
  <si>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</si>
  <si>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</si>
  <si>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</si>
  <si>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</si>
  <si>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</si>
  <si>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</si>
  <si>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</si>
  <si>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</si>
  <si>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</si>
  <si>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</si>
  <si>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</si>
  <si>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</si>
  <si>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</si>
  <si>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</si>
  <si>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</si>
  <si>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</si>
  <si>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</si>
  <si>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</si>
  <si>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</si>
  <si>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</si>
  <si>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</si>
  <si>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</si>
  <si>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</si>
  <si>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</si>
  <si>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</si>
  <si>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</si>
  <si>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</si>
  <si>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</si>
  <si>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</si>
  <si>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</si>
  <si>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</si>
  <si>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</si>
  <si>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</si>
  <si>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</si>
  <si>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</si>
  <si>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</si>
  <si>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</si>
  <si>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</si>
  <si>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</si>
  <si>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</si>
  <si>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</si>
  <si>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</si>
  <si>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</si>
  <si>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</si>
  <si>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</si>
  <si>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</si>
  <si>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</si>
  <si>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</si>
  <si>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</si>
  <si>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</si>
  <si>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</si>
  <si>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</si>
  <si>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</si>
  <si>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</si>
  <si>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</si>
  <si>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</si>
  <si>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</si>
  <si>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</si>
  <si>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</si>
  <si>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</si>
  <si>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</si>
  <si>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</si>
  <si>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</si>
  <si>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</si>
  <si>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</si>
  <si>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</si>
  <si>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</si>
  <si>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</si>
  <si>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</si>
  <si>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</si>
  <si>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</si>
  <si>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</si>
  <si>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</si>
  <si>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</si>
  <si>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</si>
  <si>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</si>
  <si>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</si>
  <si>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</si>
  <si>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</si>
  <si>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</si>
  <si>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</si>
  <si>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</si>
  <si>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</si>
  <si>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</si>
  <si>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</si>
  <si>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</si>
  <si>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</si>
  <si>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</si>
  <si>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</si>
  <si>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</si>
  <si>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</si>
  <si>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</si>
  <si>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</si>
  <si>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</si>
  <si>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</si>
  <si>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</si>
  <si>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</si>
  <si>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</si>
  <si>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</si>
  <si>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</si>
  <si>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</si>
  <si>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</si>
  <si>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</si>
  <si>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</si>
  <si>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</si>
  <si>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</si>
  <si>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</si>
  <si>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</si>
  <si>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</si>
  <si>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</si>
  <si>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</si>
  <si>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</si>
  <si>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</si>
  <si>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</si>
  <si>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</si>
  <si>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</si>
  <si>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</si>
  <si>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</si>
  <si>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</si>
  <si>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</si>
  <si>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</si>
  <si>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</si>
  <si>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</si>
  <si>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</si>
  <si>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</si>
  <si>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</si>
  <si>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</si>
  <si>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</si>
  <si>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</si>
  <si>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</si>
  <si>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</si>
  <si>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</si>
  <si>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</si>
  <si>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</si>
  <si>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</si>
  <si>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</si>
  <si>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</si>
  <si>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</si>
  <si>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</si>
  <si>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</si>
  <si>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</si>
  <si>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</si>
  <si>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</si>
  <si>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</si>
  <si>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</si>
  <si>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</si>
  <si>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</si>
  <si>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</si>
  <si>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</si>
  <si>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</si>
  <si>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</si>
  <si>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</si>
  <si>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</si>
  <si>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</si>
  <si>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</si>
  <si>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</si>
  <si>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</si>
  <si>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</si>
  <si>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</si>
  <si>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</si>
  <si>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</si>
  <si>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</si>
  <si>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</si>
  <si>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</si>
  <si>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</si>
  <si>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</si>
  <si>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</si>
  <si>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</si>
  <si>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</si>
  <si>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</si>
  <si>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</si>
  <si>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</si>
  <si>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</si>
  <si>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</si>
  <si>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</si>
  <si>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</si>
  <si>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</si>
  <si>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</si>
  <si>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</si>
  <si>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</si>
  <si>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</si>
  <si>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</si>
  <si>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</si>
  <si>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</si>
  <si>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</si>
  <si>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</si>
  <si>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</si>
  <si>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</si>
  <si>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</si>
  <si>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</si>
  <si>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</si>
  <si>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</si>
  <si>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</si>
  <si>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</si>
  <si>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</si>
  <si>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</si>
  <si>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</si>
  <si>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</si>
  <si>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</si>
  <si>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</si>
  <si>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</si>
  <si>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</si>
  <si>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</si>
  <si>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</si>
  <si>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</si>
  <si>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</si>
  <si>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</si>
  <si>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</si>
  <si>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</si>
  <si>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</si>
  <si>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</si>
  <si>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</si>
  <si>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</si>
  <si>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</si>
  <si>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</si>
  <si>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</si>
  <si>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</si>
  <si>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</si>
  <si>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</si>
  <si>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</si>
  <si>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</si>
  <si>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</si>
  <si>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</si>
  <si>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</si>
  <si>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</si>
  <si>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</si>
  <si>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</si>
  <si>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</si>
  <si>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</si>
  <si>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</si>
  <si>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</si>
  <si>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</si>
  <si>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</si>
  <si>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</si>
  <si>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</si>
  <si>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</si>
  <si>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</si>
  <si>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</si>
  <si>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</si>
  <si>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</si>
  <si>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</si>
  <si>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</si>
  <si>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</si>
  <si>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</si>
  <si>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</si>
  <si>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</si>
  <si>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</si>
  <si>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</si>
  <si>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</si>
  <si>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</si>
  <si>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</si>
  <si>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</si>
  <si>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</si>
  <si>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</si>
  <si>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</si>
  <si>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</si>
  <si>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</si>
  <si>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</si>
  <si>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</si>
  <si>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</si>
  <si>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</si>
  <si>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</si>
  <si>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</si>
  <si>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</si>
  <si>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</si>
  <si>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</si>
  <si>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</si>
  <si>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</si>
  <si>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</si>
  <si>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</si>
  <si>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</si>
  <si>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</si>
  <si>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</si>
  <si>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</si>
  <si>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</si>
  <si>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</si>
  <si>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</si>
  <si>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</si>
  <si>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</si>
  <si>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</si>
  <si>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</si>
  <si>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</si>
  <si>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</si>
  <si>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</si>
  <si>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</si>
  <si>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</si>
  <si>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</si>
  <si>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</si>
  <si>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</si>
  <si>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</si>
  <si>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</si>
  <si>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</si>
  <si>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</si>
  <si>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</si>
  <si>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</si>
  <si>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</si>
  <si>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</si>
  <si>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</si>
  <si>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</si>
  <si>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</si>
  <si>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</si>
  <si>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</si>
  <si>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</si>
  <si>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</si>
  <si>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</si>
  <si>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</si>
  <si>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</si>
  <si>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</si>
  <si>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</si>
  <si>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</si>
  <si>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</si>
  <si>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</si>
  <si>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</si>
  <si>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</si>
  <si>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</si>
  <si>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</si>
  <si>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</si>
  <si>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</si>
  <si>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</si>
  <si>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</si>
  <si>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</si>
  <si>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</si>
  <si>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</si>
  <si>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</si>
  <si>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</si>
  <si>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</si>
  <si>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</si>
  <si>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</si>
  <si>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</si>
  <si>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</si>
  <si>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</si>
  <si>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</si>
  <si>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</si>
  <si>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</si>
  <si>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</si>
  <si>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</si>
  <si>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</si>
  <si>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</si>
  <si>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</si>
  <si>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</si>
  <si>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</si>
  <si>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</si>
  <si>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</si>
  <si>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</si>
  <si>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</si>
  <si>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</si>
  <si>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</si>
  <si>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</si>
  <si>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</si>
  <si>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</si>
  <si>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</si>
  <si>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</si>
  <si>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</si>
  <si>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</si>
  <si>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</si>
  <si>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</si>
  <si>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</si>
  <si>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</si>
  <si>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</si>
  <si>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</si>
  <si>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</si>
  <si>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</si>
  <si>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</si>
  <si>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</si>
  <si>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</si>
  <si>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</si>
  <si>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</si>
  <si>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</si>
  <si>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</si>
  <si>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</si>
  <si>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</si>
  <si>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</si>
  <si>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</si>
  <si>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</si>
  <si>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</si>
  <si>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</si>
  <si>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</si>
  <si>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</si>
  <si>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</si>
  <si>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</si>
  <si>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</si>
  <si>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</si>
  <si>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</si>
  <si>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</si>
  <si>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</si>
  <si>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</si>
  <si>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</si>
  <si>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</si>
  <si>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</si>
  <si>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</si>
  <si>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</si>
  <si>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</si>
  <si>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</si>
  <si>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</si>
  <si>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</si>
  <si>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</si>
  <si>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</si>
  <si>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</si>
  <si>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</si>
  <si>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</si>
  <si>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</si>
  <si>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</si>
  <si>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</si>
  <si>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</si>
  <si>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</si>
  <si>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</si>
  <si>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</si>
  <si>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</si>
  <si>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</si>
  <si>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</si>
  <si>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</si>
  <si>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</si>
  <si>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</si>
  <si>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</si>
  <si>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</si>
  <si>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</si>
  <si>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</si>
  <si>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</si>
  <si>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</si>
  <si>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</si>
  <si>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</si>
  <si>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</si>
  <si>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</si>
  <si>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</si>
  <si>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</si>
  <si>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</si>
  <si>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</si>
  <si>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</si>
  <si>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</si>
  <si>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</si>
  <si>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</si>
  <si>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</si>
  <si>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</si>
  <si>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</si>
  <si>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</si>
  <si>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</si>
  <si>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</si>
  <si>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</si>
  <si>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</si>
  <si>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</si>
  <si>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</si>
  <si>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</si>
  <si>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</si>
  <si>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</si>
  <si>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</si>
  <si>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</si>
  <si>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</si>
  <si>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</si>
  <si>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</si>
  <si>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</si>
  <si>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</si>
  <si>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</si>
  <si>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</si>
  <si>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</si>
  <si>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</si>
  <si>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</si>
  <si>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</si>
  <si>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</si>
  <si>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</si>
  <si>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</si>
  <si>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</si>
  <si>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</si>
  <si>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</si>
  <si>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</si>
  <si>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</si>
  <si>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</si>
  <si>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</si>
  <si>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</si>
  <si>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</si>
  <si>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</si>
  <si>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</si>
  <si>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</si>
  <si>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</si>
  <si>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</si>
  <si>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</si>
  <si>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</si>
  <si>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</si>
  <si>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</si>
  <si>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</si>
  <si>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</si>
  <si>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</si>
  <si>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</si>
  <si>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</si>
  <si>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</si>
  <si>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</si>
  <si>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</si>
  <si>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</si>
  <si>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</si>
  <si>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</si>
  <si>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</si>
  <si>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</si>
  <si>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</si>
  <si>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</si>
  <si>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</si>
  <si>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</si>
  <si>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</si>
  <si>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</si>
  <si>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</si>
  <si>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</si>
  <si>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</si>
  <si>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</si>
  <si>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</si>
  <si>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</si>
  <si>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</si>
  <si>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</si>
  <si>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</si>
  <si>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</si>
  <si>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</si>
  <si>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</si>
  <si>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</si>
  <si>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</si>
  <si>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</si>
  <si>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</si>
  <si>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</si>
  <si>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</si>
  <si>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</si>
  <si>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</si>
  <si>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</si>
  <si>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</si>
  <si>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</si>
  <si>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</si>
  <si>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</si>
  <si>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</si>
  <si>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</si>
  <si>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</si>
  <si>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</si>
  <si>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</si>
  <si>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</si>
  <si>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</si>
  <si>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</si>
  <si>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</si>
  <si>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</si>
  <si>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</si>
  <si>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</si>
  <si>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</si>
  <si>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</si>
  <si>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</si>
  <si>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</si>
  <si>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</si>
  <si>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</si>
  <si>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</si>
  <si>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</si>
  <si>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</si>
  <si>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</si>
  <si>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</si>
  <si>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</si>
  <si>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</si>
  <si>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</si>
  <si>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</si>
  <si>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</si>
  <si>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</si>
  <si>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</si>
  <si>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</si>
  <si>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</si>
  <si>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</si>
  <si>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</si>
  <si>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</si>
  <si>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</si>
  <si>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</si>
  <si>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</si>
  <si>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</si>
  <si>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</si>
  <si>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</si>
  <si>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</si>
  <si>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</si>
  <si>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</si>
  <si>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</si>
  <si>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</si>
  <si>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</si>
  <si>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</si>
  <si>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</si>
  <si>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</si>
  <si>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</si>
  <si>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</si>
  <si>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</si>
  <si>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</si>
  <si>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</si>
  <si>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</si>
  <si>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</si>
  <si>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</si>
  <si>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</si>
  <si>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</si>
  <si>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</si>
  <si>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</si>
  <si>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</si>
  <si>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</si>
  <si>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</si>
  <si>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</si>
  <si>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</si>
  <si>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</si>
  <si>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</si>
  <si>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</si>
  <si>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</si>
  <si>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</si>
  <si>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</si>
  <si>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</si>
  <si>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</si>
  <si>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</si>
  <si>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</si>
  <si>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</si>
  <si>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</si>
  <si>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</si>
  <si>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</si>
  <si>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</si>
  <si>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</si>
  <si>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</si>
  <si>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</si>
  <si>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</si>
  <si>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</si>
  <si>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</si>
  <si>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</si>
  <si>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</si>
  <si>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</si>
  <si>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</si>
  <si>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</si>
  <si>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</si>
  <si>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</si>
  <si>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</si>
  <si>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</si>
  <si>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</si>
  <si>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</si>
  <si>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</si>
  <si>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</si>
  <si>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</si>
  <si>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</si>
  <si>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</si>
  <si>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</si>
  <si>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</si>
  <si>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</si>
  <si>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</si>
  <si>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</si>
  <si>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</si>
  <si>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</si>
  <si>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</si>
  <si>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</si>
  <si>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</si>
  <si>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</si>
  <si>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</si>
  <si>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</si>
  <si>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</si>
  <si>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</si>
  <si>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</si>
  <si>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</si>
  <si>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</si>
  <si>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</si>
  <si>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</si>
  <si>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</si>
  <si>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</si>
  <si>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</si>
  <si>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</si>
  <si>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</si>
  <si>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</si>
  <si>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</si>
  <si>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</si>
  <si>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</si>
  <si>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</si>
  <si>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</si>
  <si>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</si>
  <si>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</si>
  <si>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</si>
  <si>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</si>
  <si>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</si>
  <si>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</si>
  <si>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</si>
  <si>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</si>
  <si>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</si>
  <si>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</si>
  <si>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</si>
  <si>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</si>
  <si>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</si>
  <si>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</si>
  <si>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</si>
  <si>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</si>
  <si>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</si>
  <si>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</si>
  <si>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</si>
  <si>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</si>
  <si>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</si>
  <si>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</si>
  <si>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</si>
  <si>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</si>
  <si>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</si>
  <si>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</si>
  <si>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</si>
  <si>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</si>
  <si>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</si>
  <si>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</si>
  <si>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</si>
  <si>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</si>
  <si>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</si>
  <si>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</si>
  <si>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</si>
  <si>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</si>
  <si>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</si>
  <si>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</si>
  <si>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</si>
  <si>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</si>
  <si>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</si>
  <si>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</si>
  <si>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</si>
  <si>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</si>
  <si>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</si>
  <si>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</si>
  <si>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</si>
  <si>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</si>
  <si>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</si>
  <si>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</si>
  <si>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</si>
  <si>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</si>
  <si>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</si>
  <si>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</si>
  <si>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</si>
  <si>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</si>
  <si>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</si>
  <si>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</si>
  <si>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</si>
  <si>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</si>
  <si>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</si>
  <si>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</si>
  <si>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</si>
  <si>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</si>
  <si>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</si>
  <si>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</si>
  <si>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</si>
  <si>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</si>
  <si>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</si>
  <si>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</si>
  <si>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</si>
  <si>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</si>
  <si>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</si>
  <si>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</si>
  <si>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</si>
  <si>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</si>
  <si>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</si>
  <si>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</si>
  <si>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</si>
  <si>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</si>
  <si>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</si>
  <si>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</si>
  <si>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</si>
  <si>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</si>
  <si>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</si>
  <si>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</si>
  <si>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</si>
  <si>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</si>
  <si>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</si>
  <si>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</si>
  <si>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</si>
  <si>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</si>
  <si>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</si>
  <si>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</si>
  <si>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</si>
  <si>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</si>
  <si>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</si>
  <si>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</si>
  <si>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</si>
  <si>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</si>
  <si>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</si>
  <si>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</si>
  <si>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</si>
  <si>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</si>
  <si>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</si>
  <si>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</si>
  <si>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</si>
  <si>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</si>
  <si>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</si>
  <si>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</si>
  <si>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</si>
  <si>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</si>
  <si>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</si>
  <si>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</si>
  <si>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</si>
  <si>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</si>
  <si>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</si>
  <si>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</si>
  <si>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</si>
  <si>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</si>
  <si>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</si>
  <si>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</si>
  <si>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</si>
  <si>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</si>
  <si>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</si>
  <si>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</si>
  <si>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</si>
  <si>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</si>
  <si>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</si>
  <si>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</si>
  <si>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</si>
  <si>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</si>
  <si>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</si>
  <si>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</si>
  <si>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</si>
  <si>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</si>
  <si>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</si>
  <si>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</si>
  <si>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</si>
  <si>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</si>
  <si>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</si>
  <si>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</si>
  <si>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</si>
  <si>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</si>
  <si>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</si>
  <si>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</si>
  <si>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</si>
  <si>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</si>
  <si>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</si>
  <si>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</si>
  <si>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</si>
  <si>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</si>
  <si>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</si>
  <si>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</si>
  <si>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</si>
  <si>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</si>
  <si>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</si>
  <si>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</si>
  <si>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</si>
  <si>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</si>
  <si>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</si>
  <si>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</si>
  <si>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</si>
  <si>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</si>
  <si>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</si>
  <si>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</si>
  <si>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</si>
  <si>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</si>
  <si>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</si>
  <si>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</si>
  <si>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</si>
  <si>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</si>
  <si>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</si>
  <si>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</si>
  <si>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</si>
  <si>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</si>
  <si>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</si>
  <si>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</si>
  <si>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</si>
  <si>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</si>
  <si>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</si>
  <si>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</si>
  <si>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</si>
  <si>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</si>
  <si>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</si>
  <si>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</si>
  <si>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</si>
  <si>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</si>
  <si>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</si>
  <si>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</si>
  <si>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</si>
  <si>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</si>
  <si>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</si>
  <si>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</si>
  <si>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</si>
  <si>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</si>
  <si>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</si>
  <si>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</si>
  <si>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</si>
  <si>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</si>
  <si>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</si>
  <si>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</si>
  <si>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</si>
  <si>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</si>
  <si>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</si>
  <si>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</si>
  <si>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</si>
  <si>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</si>
  <si>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</si>
  <si>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</si>
  <si>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</si>
  <si>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</si>
  <si>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</si>
  <si>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</si>
  <si>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</si>
  <si>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</si>
  <si>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</si>
  <si>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</si>
  <si>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</si>
  <si>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</si>
  <si>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</si>
  <si>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</si>
  <si>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</si>
  <si>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</si>
  <si>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</si>
  <si>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</si>
  <si>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</si>
  <si>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</si>
  <si>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</si>
  <si>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</si>
  <si>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</si>
  <si>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</si>
  <si>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</si>
  <si>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</si>
  <si>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</si>
  <si>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</si>
  <si>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</si>
  <si>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</si>
  <si>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</si>
  <si>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</si>
  <si>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</si>
  <si>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</si>
  <si>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</si>
  <si>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</si>
  <si>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</si>
  <si>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</si>
  <si>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</si>
  <si>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</si>
  <si>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</si>
  <si>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</si>
  <si>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</si>
  <si>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</si>
  <si>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</si>
  <si>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</si>
  <si>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</si>
  <si>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</si>
  <si>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</si>
  <si>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</si>
  <si>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</si>
  <si>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</si>
  <si>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</si>
  <si>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</si>
  <si>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</si>
  <si>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</si>
  <si>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</si>
  <si>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</si>
  <si>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</si>
  <si>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</si>
  <si>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</si>
  <si>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</si>
  <si>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</si>
  <si>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</si>
  <si>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</si>
  <si>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</si>
  <si>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</si>
  <si>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</si>
  <si>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</si>
  <si>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</si>
  <si>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</si>
  <si>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</si>
  <si>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</si>
  <si>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</si>
  <si>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</si>
  <si>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</si>
  <si>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</si>
  <si>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</si>
  <si>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</si>
  <si>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</si>
  <si>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</si>
  <si>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</si>
  <si>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</si>
  <si>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</si>
  <si>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</si>
  <si>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</si>
  <si>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</si>
  <si>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</si>
  <si>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</si>
  <si>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</si>
  <si>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</si>
  <si>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</si>
  <si>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</si>
  <si>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</si>
  <si>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</si>
  <si>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</si>
  <si>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</si>
  <si>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</si>
  <si>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</si>
  <si>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</si>
  <si>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</si>
  <si>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</si>
  <si>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</si>
  <si>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</si>
  <si>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</si>
  <si>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</si>
  <si>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</si>
  <si>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</si>
  <si>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</si>
  <si>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</si>
  <si>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</si>
  <si>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</si>
  <si>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</si>
  <si>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</si>
  <si>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</si>
  <si>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</si>
  <si>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</si>
  <si>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</si>
  <si>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</si>
  <si>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</si>
  <si>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</si>
  <si>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</si>
  <si>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</si>
  <si>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</si>
  <si>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</si>
  <si>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</si>
  <si>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</si>
  <si>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</si>
  <si>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</si>
  <si>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</si>
  <si>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</si>
  <si>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</si>
  <si>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</si>
  <si>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</si>
  <si>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</si>
  <si>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</si>
  <si>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</si>
  <si>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</si>
  <si>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</si>
  <si>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</si>
  <si>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</si>
  <si>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</si>
  <si>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</si>
  <si>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</si>
  <si>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</si>
  <si>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</si>
  <si>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</si>
  <si>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</si>
  <si>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</si>
  <si>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</si>
  <si>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</si>
  <si>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</si>
  <si>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</si>
  <si>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</si>
  <si>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</si>
  <si>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</si>
  <si>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</si>
  <si>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</si>
  <si>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</si>
  <si>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</si>
  <si>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</si>
  <si>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</si>
  <si>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</si>
  <si>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</si>
  <si>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</si>
  <si>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</si>
  <si>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</si>
  <si>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</si>
  <si>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</si>
  <si>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</si>
  <si>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</si>
  <si>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</si>
  <si>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</si>
  <si>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</si>
  <si>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</si>
  <si>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</si>
  <si>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</si>
  <si>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</si>
  <si>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</si>
  <si>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</si>
  <si>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</si>
  <si>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</si>
  <si>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</si>
  <si>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</si>
  <si>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</si>
  <si>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</si>
  <si>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</si>
  <si>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</si>
  <si>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</si>
  <si>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</si>
  <si>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</si>
  <si>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</si>
  <si>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</si>
  <si>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</si>
  <si>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</si>
  <si>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</si>
  <si>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</si>
  <si>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</si>
  <si>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</si>
  <si>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</si>
  <si>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</si>
  <si>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</si>
  <si>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</si>
  <si>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</si>
  <si>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</si>
  <si>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</si>
  <si>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</si>
  <si>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</si>
  <si>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</si>
  <si>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</si>
  <si>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</si>
  <si>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</si>
  <si>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</si>
  <si>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</si>
  <si>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</si>
  <si>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</si>
  <si>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</si>
  <si>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</si>
  <si>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</si>
  <si>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</si>
  <si>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</si>
  <si>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</si>
  <si>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</si>
  <si>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</si>
  <si>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</si>
  <si>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</si>
  <si>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</si>
  <si>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</si>
  <si>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</si>
  <si>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</si>
  <si>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</si>
  <si>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</si>
  <si>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</si>
  <si>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</si>
  <si>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</si>
  <si>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</si>
  <si>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</si>
  <si>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</si>
  <si>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</si>
  <si>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</si>
  <si>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</si>
  <si>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</si>
  <si>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</si>
  <si>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</si>
  <si>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</si>
  <si>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</si>
  <si>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</si>
  <si>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</si>
  <si>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</si>
  <si>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</si>
  <si>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</si>
  <si>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</si>
  <si>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</si>
  <si>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</si>
  <si>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</si>
  <si>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</si>
  <si>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</si>
  <si>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</si>
  <si>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</si>
  <si>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</si>
  <si>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</si>
  <si>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</si>
  <si>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</si>
  <si>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</si>
  <si>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</si>
  <si>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</si>
  <si>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</si>
  <si>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</si>
  <si>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</si>
  <si>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</si>
  <si>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</si>
  <si>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</si>
  <si>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</si>
  <si>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</si>
  <si>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</si>
  <si>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</si>
  <si>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</si>
  <si>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</si>
  <si>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</si>
  <si>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</si>
  <si>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</si>
  <si>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</si>
  <si>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</si>
  <si>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</si>
  <si>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</si>
  <si>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</si>
  <si>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</si>
  <si>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</si>
  <si>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</si>
  <si>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</si>
  <si>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</si>
  <si>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</si>
  <si>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</si>
  <si>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</si>
  <si>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</si>
  <si>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</si>
  <si>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</si>
  <si>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</si>
  <si>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</si>
  <si>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</si>
  <si>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</si>
  <si>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</si>
  <si>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</si>
  <si>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</si>
  <si>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</si>
  <si>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</si>
  <si>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</si>
  <si>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</si>
  <si>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</si>
  <si>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</si>
  <si>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</si>
  <si>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</si>
  <si>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</si>
  <si>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</si>
  <si>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</si>
  <si>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</si>
  <si>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</si>
  <si>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</si>
  <si>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</si>
  <si>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</si>
  <si>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</si>
  <si>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</si>
  <si>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</si>
  <si>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</si>
  <si>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</si>
  <si>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</si>
  <si>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</si>
  <si>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</si>
  <si>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</si>
  <si>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</si>
  <si>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</si>
  <si>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</si>
  <si>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</si>
  <si>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</si>
  <si>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</si>
  <si>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</si>
  <si>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</si>
  <si>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</si>
  <si>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</si>
  <si>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</si>
  <si>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</si>
  <si>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</si>
  <si>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</si>
  <si>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</si>
  <si>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</si>
  <si>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</si>
  <si>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</si>
  <si>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</si>
  <si>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</si>
  <si>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</si>
  <si>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</si>
  <si>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</si>
  <si>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</si>
  <si>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</si>
  <si>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</si>
  <si>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</si>
  <si>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</si>
  <si>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</si>
  <si>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</si>
  <si>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</si>
  <si>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</si>
  <si>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</si>
  <si>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</si>
  <si>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</si>
  <si>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</si>
  <si>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</si>
  <si>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</si>
  <si>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</si>
  <si>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</si>
  <si>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</si>
  <si>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</si>
  <si>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</si>
  <si>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</si>
  <si>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</si>
  <si>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</si>
  <si>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</si>
  <si>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</si>
  <si>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</si>
  <si>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</si>
  <si>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</si>
  <si>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</si>
  <si>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</si>
  <si>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</si>
  <si>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</si>
  <si>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</si>
  <si>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</si>
  <si>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</si>
  <si>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</si>
  <si>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</si>
  <si>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</si>
  <si>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</si>
  <si>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</si>
  <si>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</si>
  <si>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</si>
  <si>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</si>
  <si>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</si>
  <si>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</si>
  <si>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</si>
  <si>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</si>
  <si>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</si>
  <si>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</si>
  <si>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</si>
  <si>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</si>
  <si>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</si>
  <si>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</si>
  <si>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</si>
  <si>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</si>
  <si>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</si>
  <si>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</si>
  <si>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</si>
  <si>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</si>
  <si>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</si>
  <si>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</si>
  <si>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</si>
  <si>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</si>
  <si>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</si>
  <si>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</si>
  <si>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</si>
  <si>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</si>
  <si>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</si>
  <si>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</si>
  <si>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</si>
  <si>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</si>
  <si>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</si>
  <si>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</si>
  <si>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</si>
  <si>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</si>
  <si>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</si>
  <si>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</si>
  <si>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</si>
  <si>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</si>
  <si>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</si>
  <si>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</si>
  <si>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</si>
  <si>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</si>
  <si>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</si>
  <si>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</si>
  <si>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</si>
  <si>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</si>
  <si>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</si>
  <si>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</si>
  <si>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</si>
  <si>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</si>
  <si>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</si>
  <si>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</si>
  <si>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</si>
  <si>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</si>
  <si>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</si>
  <si>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</si>
  <si>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</si>
  <si>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</si>
  <si>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</si>
  <si>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</si>
  <si>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</si>
  <si>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</si>
  <si>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</si>
  <si>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</si>
  <si>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</si>
  <si>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</si>
  <si>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</si>
  <si>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</si>
  <si>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</si>
  <si>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</si>
  <si>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</si>
  <si>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</si>
  <si>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</si>
  <si>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</si>
  <si>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</si>
  <si>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</si>
  <si>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</si>
  <si>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</si>
  <si>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</si>
  <si>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</si>
  <si>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</si>
  <si>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</si>
  <si>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</si>
  <si>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</si>
  <si>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</si>
  <si>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</si>
  <si>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</si>
  <si>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</si>
  <si>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</si>
  <si>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</si>
  <si>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</si>
  <si>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</si>
  <si>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</si>
  <si>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</si>
  <si>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</si>
  <si>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</si>
  <si>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</si>
  <si>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</si>
  <si>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</si>
  <si>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</si>
  <si>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</si>
  <si>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</si>
  <si>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</si>
  <si>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</si>
  <si>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</si>
  <si>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</si>
  <si>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</si>
  <si>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</si>
  <si>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</si>
  <si>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</si>
  <si>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</si>
  <si>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</si>
  <si>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</si>
  <si>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</si>
  <si>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</si>
  <si>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</si>
  <si>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</si>
  <si>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</si>
  <si>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</si>
  <si>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</si>
  <si>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</si>
  <si>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</si>
  <si>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</si>
  <si>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</si>
  <si>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</si>
  <si>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</si>
  <si>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</si>
  <si>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</si>
  <si>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</si>
  <si>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</si>
  <si>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</si>
  <si>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</si>
  <si>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</si>
  <si>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</si>
  <si>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</si>
  <si>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</si>
  <si>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</si>
  <si>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</si>
  <si>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</si>
  <si>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</si>
  <si>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</si>
  <si>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</si>
  <si>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</si>
  <si>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</si>
  <si>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</si>
  <si>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</si>
  <si>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</si>
  <si>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</si>
  <si>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</si>
  <si>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</si>
  <si>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</si>
  <si>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</si>
  <si>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</si>
  <si>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</si>
  <si>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</si>
  <si>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</si>
  <si>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</si>
  <si>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</si>
  <si>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</si>
  <si>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</si>
  <si>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</si>
  <si>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</si>
  <si>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</si>
  <si>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</si>
  <si>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</si>
  <si>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</si>
  <si>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</si>
  <si>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</si>
  <si>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</si>
  <si>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</si>
  <si>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</si>
  <si>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</si>
  <si>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</si>
  <si>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</si>
  <si>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</si>
  <si>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</si>
  <si>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</si>
  <si>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</si>
  <si>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</si>
  <si>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</si>
  <si>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</si>
  <si>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</si>
  <si>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</si>
  <si>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</si>
  <si>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</si>
  <si>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</si>
  <si>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</si>
  <si>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</si>
  <si>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</si>
  <si>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</si>
  <si>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</si>
  <si>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</si>
  <si>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</si>
  <si>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</si>
  <si>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</si>
  <si>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</si>
  <si>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</si>
  <si>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</si>
  <si>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</si>
  <si>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</si>
  <si>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</si>
  <si>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</si>
  <si>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</si>
  <si>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</si>
  <si>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</si>
  <si>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</si>
  <si>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</si>
  <si>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</si>
  <si>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</si>
  <si>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</si>
  <si>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</si>
  <si>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</si>
  <si>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</si>
  <si>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</si>
  <si>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</si>
  <si>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</si>
  <si>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</si>
  <si>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</si>
  <si>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</si>
  <si>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</si>
  <si>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</si>
  <si>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</si>
  <si>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</si>
  <si>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</si>
  <si>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</si>
  <si>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</si>
  <si>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</si>
  <si>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</si>
  <si>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</si>
  <si>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</si>
  <si>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</si>
  <si>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</si>
  <si>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Type Name</t>
  </si>
  <si>
    <t>2019</t>
  </si>
  <si>
    <t>2020</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</si>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</sst>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809]* #,##0.00_-;\-[$£-809]* #,##0.00_-;_-[$£-8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cellXfs>
  <cellStyles count="1">
    <cellStyle name="Normal" xfId="0" builtinId="0"/>
  </cellStyles>
  <dxfs count="16">
    <dxf>
      <font>
        <b val="0"/>
        <i val="0"/>
        <sz val="11"/>
        <color theme="0"/>
        <name val="Calibri"/>
        <family val="2"/>
        <scheme val="minor"/>
      </font>
    </dxf>
    <dxf>
      <font>
        <b val="0"/>
        <i val="0"/>
        <sz val="11"/>
        <color theme="0"/>
        <name val="Calibri"/>
        <family val="2"/>
        <scheme val="minor"/>
      </font>
      <fill>
        <patternFill patternType="solid">
          <fgColor theme="0"/>
          <bgColor theme="4" tint="0.39994506668294322"/>
        </patternFill>
      </fill>
      <border diagonalUp="0" diagonalDown="0">
        <left style="thin">
          <color theme="4"/>
        </left>
        <right style="thin">
          <color theme="4"/>
        </right>
        <top style="thin">
          <color theme="4"/>
        </top>
        <bottom style="thin">
          <color theme="4"/>
        </bottom>
        <vertical/>
        <horizontal/>
      </border>
    </dxf>
    <dxf>
      <font>
        <b/>
        <i val="0"/>
        <sz val="11"/>
        <color theme="0"/>
        <name val="Calibri"/>
        <family val="2"/>
        <scheme val="minor"/>
      </font>
    </dxf>
    <dxf>
      <font>
        <b/>
        <i val="0"/>
        <sz val="11"/>
        <name val="Calibri"/>
        <family val="2"/>
        <scheme val="minor"/>
      </font>
      <fill>
        <patternFill>
          <bgColor theme="8" tint="0.39994506668294322"/>
        </patternFill>
      </fill>
    </dxf>
    <dxf>
      <numFmt numFmtId="0" formatCode="General"/>
    </dxf>
    <dxf>
      <numFmt numFmtId="167" formatCode="_-[$£-809]* #,##0.00_-;\-[$£-809]* #,##0.00_-;_-[$£-809]* &quot;-&quot;??_-;_-@_-"/>
    </dxf>
    <dxf>
      <numFmt numFmtId="167" formatCode="_-[$£-809]* #,##0.00_-;\-[$£-809]* #,##0.00_-;_-[$£-8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9" xr9:uid="{3F8F5FC1-7C26-4145-9B9E-960917ABCD6A}">
      <tableStyleElement type="wholeTable" dxfId="3"/>
      <tableStyleElement type="headerRow" dxfId="2"/>
    </tableStyle>
    <tableStyle name="purple timeline" pivot="0" table="0" count="8" xr9:uid="{F4DCF151-8C9A-4768-92CF-464F5319BC74}">
      <tableStyleElement type="wholeTable" dxfId="1"/>
      <tableStyleElement type="headerRow" dxfId="0"/>
    </tableStyle>
  </tableStyles>
  <colors>
    <mruColors>
      <color rgb="FF9F87BB"/>
      <color rgb="FFC8B9DB"/>
      <color rgb="FF553969"/>
      <color rgb="FF750929"/>
      <color rgb="FFF0EDA4"/>
    </mruColors>
  </colors>
  <extLst>
    <ext xmlns:x14="http://schemas.microsoft.com/office/spreadsheetml/2009/9/main" uri="{46F421CA-312F-682f-3DD2-61675219B42D}">
      <x14:dxfs count="7">
        <dxf>
          <font>
            <b/>
            <i val="0"/>
            <sz val="11"/>
            <color theme="0"/>
            <name val="Calibri"/>
            <family val="2"/>
            <scheme val="minor"/>
          </font>
          <fill>
            <patternFill>
              <bgColor theme="5" tint="-0.24994659260841701"/>
            </patternFill>
          </fill>
        </dxf>
        <dxf>
          <font>
            <b/>
            <i val="0"/>
            <sz val="11"/>
            <color theme="0"/>
            <name val="Calibri"/>
            <family val="2"/>
            <scheme val="minor"/>
          </font>
          <fill>
            <patternFill>
              <bgColor rgb="FF7030A0"/>
            </patternFill>
          </fill>
        </dxf>
        <dxf>
          <font>
            <b/>
            <i val="0"/>
            <sz val="11"/>
            <color theme="0"/>
            <name val="Calibri"/>
            <family val="2"/>
            <scheme val="minor"/>
          </font>
          <fill>
            <patternFill>
              <bgColor rgb="FF7030A0"/>
            </patternFill>
          </fill>
        </dxf>
        <dxf>
          <fill>
            <patternFill>
              <bgColor theme="0" tint="-4.9989318521683403E-2"/>
            </patternFill>
          </fill>
        </dxf>
        <dxf>
          <font>
            <color theme="0"/>
          </font>
          <fill>
            <patternFill>
              <bgColor theme="8" tint="-0.499984740745262"/>
            </patternFill>
          </fill>
        </dxf>
        <dxf>
          <fill>
            <patternFill>
              <bgColor theme="8" tint="0.79998168889431442"/>
            </patternFill>
          </fill>
        </dxf>
        <dxf>
          <fill>
            <patternFill>
              <bgColor theme="0" tint="-4.9989318521683403E-2"/>
            </patternFill>
          </fill>
        </dxf>
      </x14:dxfs>
    </ext>
    <ext xmlns:x14="http://schemas.microsoft.com/office/spreadsheetml/2009/9/main" uri="{EB79DEF2-80B8-43e5-95BD-54CBDDF9020C}">
      <x14:slicerStyles defaultSlicerStyle="SlicerStyleLight1">
        <x14:slicerStyle name="Purple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dxf>
        <dxf>
          <fill>
            <patternFill patternType="solid">
              <fgColor theme="0"/>
              <bgColor rgb="FF7030A0"/>
            </patternFill>
          </fill>
          <border>
            <left style="thin">
              <color theme="4" tint="-0.499984740745262"/>
            </left>
            <right style="thin">
              <color theme="4" tint="-0.499984740745262"/>
            </right>
            <top style="thin">
              <color theme="4" tint="-0.499984740745262"/>
            </top>
            <bottom style="thin">
              <color theme="4" tint="-0.499984740745262"/>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000" b="1">
                <a:solidFill>
                  <a:srgbClr val="7030A0"/>
                </a:solidFill>
              </a:rPr>
              <a:t>Total</a:t>
            </a:r>
            <a:r>
              <a:rPr lang="en-GB" sz="2000" b="1" baseline="0">
                <a:solidFill>
                  <a:srgbClr val="7030A0"/>
                </a:solidFill>
              </a:rPr>
              <a:t> Sales Over Time</a:t>
            </a:r>
            <a:endParaRPr lang="en-GB" sz="2000" b="1">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Sales'!$A$5:$B$19</c:f>
              <c:multiLvlStrCache>
                <c:ptCount val="15"/>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lvl>
                <c:lvl>
                  <c:pt idx="0">
                    <c:v>2019</c:v>
                  </c:pt>
                  <c:pt idx="4">
                    <c:v>2020</c:v>
                  </c:pt>
                </c:lvl>
              </c:multiLvlStrCache>
            </c:multiLvlStrRef>
          </c:cat>
          <c:val>
            <c:numRef>
              <c:f>'Total Sales'!$C$5:$C$19</c:f>
              <c:numCache>
                <c:formatCode>#,##0</c:formatCode>
                <c:ptCount val="15"/>
                <c:pt idx="0">
                  <c:v>178.70999999999998</c:v>
                </c:pt>
                <c:pt idx="1">
                  <c:v>301.98499999999996</c:v>
                </c:pt>
                <c:pt idx="2">
                  <c:v>312.83499999999998</c:v>
                </c:pt>
                <c:pt idx="3">
                  <c:v>265.62</c:v>
                </c:pt>
                <c:pt idx="4">
                  <c:v>47.25</c:v>
                </c:pt>
                <c:pt idx="5">
                  <c:v>745.45</c:v>
                </c:pt>
                <c:pt idx="6">
                  <c:v>130.47</c:v>
                </c:pt>
                <c:pt idx="7">
                  <c:v>27</c:v>
                </c:pt>
                <c:pt idx="8">
                  <c:v>255.11499999999995</c:v>
                </c:pt>
                <c:pt idx="9">
                  <c:v>584.79</c:v>
                </c:pt>
                <c:pt idx="10">
                  <c:v>430.61999999999995</c:v>
                </c:pt>
                <c:pt idx="11">
                  <c:v>22.5</c:v>
                </c:pt>
                <c:pt idx="12">
                  <c:v>126.14999999999999</c:v>
                </c:pt>
                <c:pt idx="13">
                  <c:v>376.03</c:v>
                </c:pt>
                <c:pt idx="14">
                  <c:v>515.17999999999995</c:v>
                </c:pt>
              </c:numCache>
            </c:numRef>
          </c:val>
          <c:smooth val="0"/>
          <c:extLst>
            <c:ext xmlns:c16="http://schemas.microsoft.com/office/drawing/2014/chart" uri="{C3380CC4-5D6E-409C-BE32-E72D297353CC}">
              <c16:uniqueId val="{00000000-B9D6-4C5A-AC41-34729A782536}"/>
            </c:ext>
          </c:extLst>
        </c:ser>
        <c:ser>
          <c:idx val="1"/>
          <c:order val="1"/>
          <c:tx>
            <c:strRef>
              <c:f>'Total Sales'!$D$3:$D$4</c:f>
              <c:strCache>
                <c:ptCount val="1"/>
                <c:pt idx="0">
                  <c:v>Excelsa</c:v>
                </c:pt>
              </c:strCache>
            </c:strRef>
          </c:tx>
          <c:spPr>
            <a:ln w="28575" cap="rnd">
              <a:solidFill>
                <a:srgbClr val="7030A0"/>
              </a:solidFill>
              <a:round/>
            </a:ln>
            <a:effectLst/>
          </c:spPr>
          <c:marker>
            <c:symbol val="none"/>
          </c:marker>
          <c:cat>
            <c:multiLvlStrRef>
              <c:f>'Total Sales'!$A$5:$B$19</c:f>
              <c:multiLvlStrCache>
                <c:ptCount val="15"/>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lvl>
                <c:lvl>
                  <c:pt idx="0">
                    <c:v>2019</c:v>
                  </c:pt>
                  <c:pt idx="4">
                    <c:v>2020</c:v>
                  </c:pt>
                </c:lvl>
              </c:multiLvlStrCache>
            </c:multiLvlStrRef>
          </c:cat>
          <c:val>
            <c:numRef>
              <c:f>'Total Sales'!$D$5:$D$19</c:f>
              <c:numCache>
                <c:formatCode>#,##0</c:formatCode>
                <c:ptCount val="15"/>
                <c:pt idx="0">
                  <c:v>166.1</c:v>
                </c:pt>
                <c:pt idx="1">
                  <c:v>153.76499999999999</c:v>
                </c:pt>
                <c:pt idx="2">
                  <c:v>63.249999999999993</c:v>
                </c:pt>
                <c:pt idx="3">
                  <c:v>526.51499999999987</c:v>
                </c:pt>
                <c:pt idx="4">
                  <c:v>65.805000000000007</c:v>
                </c:pt>
                <c:pt idx="5">
                  <c:v>428.88499999999999</c:v>
                </c:pt>
                <c:pt idx="6">
                  <c:v>271.48500000000001</c:v>
                </c:pt>
                <c:pt idx="7">
                  <c:v>347.26</c:v>
                </c:pt>
                <c:pt idx="8">
                  <c:v>541.73</c:v>
                </c:pt>
                <c:pt idx="9">
                  <c:v>357.42999999999989</c:v>
                </c:pt>
                <c:pt idx="10">
                  <c:v>227.42500000000001</c:v>
                </c:pt>
                <c:pt idx="11">
                  <c:v>77.72</c:v>
                </c:pt>
                <c:pt idx="12">
                  <c:v>195.11</c:v>
                </c:pt>
                <c:pt idx="13">
                  <c:v>523.2399999999999</c:v>
                </c:pt>
                <c:pt idx="14">
                  <c:v>142.56</c:v>
                </c:pt>
              </c:numCache>
            </c:numRef>
          </c:val>
          <c:smooth val="0"/>
          <c:extLst>
            <c:ext xmlns:c16="http://schemas.microsoft.com/office/drawing/2014/chart" uri="{C3380CC4-5D6E-409C-BE32-E72D297353CC}">
              <c16:uniqueId val="{00000001-B9D6-4C5A-AC41-34729A782536}"/>
            </c:ext>
          </c:extLst>
        </c:ser>
        <c:ser>
          <c:idx val="2"/>
          <c:order val="2"/>
          <c:tx>
            <c:strRef>
              <c:f>'Total Sales'!$E$3:$E$4</c:f>
              <c:strCache>
                <c:ptCount val="1"/>
                <c:pt idx="0">
                  <c:v>Liberica</c:v>
                </c:pt>
              </c:strCache>
            </c:strRef>
          </c:tx>
          <c:spPr>
            <a:ln w="28575" cap="rnd">
              <a:solidFill>
                <a:srgbClr val="00B050"/>
              </a:solidFill>
              <a:round/>
            </a:ln>
            <a:effectLst/>
          </c:spPr>
          <c:marker>
            <c:symbol val="none"/>
          </c:marker>
          <c:cat>
            <c:multiLvlStrRef>
              <c:f>'Total Sales'!$A$5:$B$19</c:f>
              <c:multiLvlStrCache>
                <c:ptCount val="15"/>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lvl>
                <c:lvl>
                  <c:pt idx="0">
                    <c:v>2019</c:v>
                  </c:pt>
                  <c:pt idx="4">
                    <c:v>2020</c:v>
                  </c:pt>
                </c:lvl>
              </c:multiLvlStrCache>
            </c:multiLvlStrRef>
          </c:cat>
          <c:val>
            <c:numRef>
              <c:f>'Total Sales'!$E$5:$E$19</c:f>
              <c:numCache>
                <c:formatCode>#,##0</c:formatCode>
                <c:ptCount val="15"/>
                <c:pt idx="0">
                  <c:v>439.30999999999995</c:v>
                </c:pt>
                <c:pt idx="1">
                  <c:v>215.55499999999998</c:v>
                </c:pt>
                <c:pt idx="2">
                  <c:v>350.89499999999998</c:v>
                </c:pt>
                <c:pt idx="3">
                  <c:v>187.05999999999997</c:v>
                </c:pt>
                <c:pt idx="4">
                  <c:v>274.67500000000001</c:v>
                </c:pt>
                <c:pt idx="5">
                  <c:v>194.17499999999998</c:v>
                </c:pt>
                <c:pt idx="6">
                  <c:v>281.20499999999998</c:v>
                </c:pt>
                <c:pt idx="7">
                  <c:v>147.51000000000002</c:v>
                </c:pt>
                <c:pt idx="8">
                  <c:v>83.429999999999993</c:v>
                </c:pt>
                <c:pt idx="9">
                  <c:v>355.34</c:v>
                </c:pt>
                <c:pt idx="10">
                  <c:v>236.315</c:v>
                </c:pt>
                <c:pt idx="11">
                  <c:v>60.5</c:v>
                </c:pt>
                <c:pt idx="12">
                  <c:v>89.13</c:v>
                </c:pt>
                <c:pt idx="13">
                  <c:v>440.96499999999992</c:v>
                </c:pt>
                <c:pt idx="14">
                  <c:v>347.03999999999996</c:v>
                </c:pt>
              </c:numCache>
            </c:numRef>
          </c:val>
          <c:smooth val="0"/>
          <c:extLst>
            <c:ext xmlns:c16="http://schemas.microsoft.com/office/drawing/2014/chart" uri="{C3380CC4-5D6E-409C-BE32-E72D297353CC}">
              <c16:uniqueId val="{00000002-B9D6-4C5A-AC41-34729A782536}"/>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Sales'!$A$5:$B$19</c:f>
              <c:multiLvlStrCache>
                <c:ptCount val="15"/>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lvl>
                <c:lvl>
                  <c:pt idx="0">
                    <c:v>2019</c:v>
                  </c:pt>
                  <c:pt idx="4">
                    <c:v>2020</c:v>
                  </c:pt>
                </c:lvl>
              </c:multiLvlStrCache>
            </c:multiLvlStrRef>
          </c:cat>
          <c:val>
            <c:numRef>
              <c:f>'Total Sales'!$F$5:$F$19</c:f>
              <c:numCache>
                <c:formatCode>#,##0</c:formatCode>
                <c:ptCount val="15"/>
                <c:pt idx="0">
                  <c:v>492.89999999999992</c:v>
                </c:pt>
                <c:pt idx="1">
                  <c:v>213.66499999999999</c:v>
                </c:pt>
                <c:pt idx="2">
                  <c:v>96.404999999999987</c:v>
                </c:pt>
                <c:pt idx="3">
                  <c:v>210.58999999999997</c:v>
                </c:pt>
                <c:pt idx="4">
                  <c:v>179.21999999999997</c:v>
                </c:pt>
                <c:pt idx="5">
                  <c:v>429.83</c:v>
                </c:pt>
                <c:pt idx="6">
                  <c:v>231.63</c:v>
                </c:pt>
                <c:pt idx="7">
                  <c:v>240.04</c:v>
                </c:pt>
                <c:pt idx="8">
                  <c:v>59.079999999999991</c:v>
                </c:pt>
                <c:pt idx="9">
                  <c:v>140.87999999999997</c:v>
                </c:pt>
                <c:pt idx="10">
                  <c:v>414.58499999999998</c:v>
                </c:pt>
                <c:pt idx="11">
                  <c:v>139.67999999999998</c:v>
                </c:pt>
                <c:pt idx="12">
                  <c:v>302.66000000000003</c:v>
                </c:pt>
                <c:pt idx="13">
                  <c:v>174.46999999999997</c:v>
                </c:pt>
                <c:pt idx="14">
                  <c:v>104.08499999999999</c:v>
                </c:pt>
              </c:numCache>
            </c:numRef>
          </c:val>
          <c:smooth val="0"/>
          <c:extLst>
            <c:ext xmlns:c16="http://schemas.microsoft.com/office/drawing/2014/chart" uri="{C3380CC4-5D6E-409C-BE32-E72D297353CC}">
              <c16:uniqueId val="{00000003-B9D6-4C5A-AC41-34729A782536}"/>
            </c:ext>
          </c:extLst>
        </c:ser>
        <c:dLbls>
          <c:showLegendKey val="0"/>
          <c:showVal val="0"/>
          <c:showCatName val="0"/>
          <c:showSerName val="0"/>
          <c:showPercent val="0"/>
          <c:showBubbleSize val="0"/>
        </c:dLbls>
        <c:smooth val="0"/>
        <c:axId val="1984496959"/>
        <c:axId val="1984501279"/>
      </c:lineChart>
      <c:catAx>
        <c:axId val="198449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501279"/>
        <c:crosses val="autoZero"/>
        <c:auto val="1"/>
        <c:lblAlgn val="ctr"/>
        <c:lblOffset val="100"/>
        <c:noMultiLvlLbl val="0"/>
      </c:catAx>
      <c:valAx>
        <c:axId val="1984501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496959"/>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 Sales</c:name>
    <c:fmtId val="36"/>
  </c:pivotSource>
  <c:chart>
    <c:title>
      <c:tx>
        <c:rich>
          <a:bodyPr rot="0" spcFirstLastPara="1" vertOverflow="ellipsis" vert="horz" wrap="square" anchor="ctr" anchorCtr="1"/>
          <a:lstStyle/>
          <a:p>
            <a:pPr>
              <a:defRPr sz="1600" b="1" i="0" u="none" strike="noStrike" kern="1200" cap="all" spc="120" normalizeH="0" baseline="0">
                <a:solidFill>
                  <a:srgbClr val="7030A0"/>
                </a:solidFill>
                <a:latin typeface="+mn-lt"/>
                <a:ea typeface="+mn-ea"/>
                <a:cs typeface="+mn-cs"/>
              </a:defRPr>
            </a:pPr>
            <a:r>
              <a:rPr lang="en-US" sz="1800" b="1">
                <a:solidFill>
                  <a:srgbClr val="7030A0"/>
                </a:solidFill>
              </a:rPr>
              <a:t>Sales</a:t>
            </a:r>
            <a:r>
              <a:rPr lang="en-US" sz="1800" b="1" baseline="0">
                <a:solidFill>
                  <a:srgbClr val="7030A0"/>
                </a:solidFill>
              </a:rPr>
              <a:t> by country</a:t>
            </a:r>
            <a:endParaRPr lang="en-US" sz="1800" b="1">
              <a:solidFill>
                <a:srgbClr val="7030A0"/>
              </a:solidFill>
            </a:endParaRPr>
          </a:p>
        </c:rich>
      </c:tx>
      <c:overlay val="0"/>
      <c:spPr>
        <a:noFill/>
        <a:ln>
          <a:noFill/>
        </a:ln>
        <a:effectLst>
          <a:outerShdw blurRad="50800" dist="50800" dir="5400000" sx="1000" sy="1000" algn="ctr" rotWithShape="0">
            <a:schemeClr val="tx1"/>
          </a:outerShdw>
        </a:effectLst>
      </c:spPr>
      <c:txPr>
        <a:bodyPr rot="0" spcFirstLastPara="1" vertOverflow="ellipsis" vert="horz" wrap="square" anchor="ctr" anchorCtr="1"/>
        <a:lstStyle/>
        <a:p>
          <a:pPr>
            <a:defRPr sz="1600" b="1" i="0" u="none" strike="noStrike" kern="1200" cap="all" spc="120" normalizeH="0" baseline="0">
              <a:solidFill>
                <a:srgbClr val="7030A0"/>
              </a:solidFill>
              <a:latin typeface="+mn-lt"/>
              <a:ea typeface="+mn-ea"/>
              <a:cs typeface="+mn-cs"/>
            </a:defRPr>
          </a:pPr>
          <a:endParaRPr lang="en-US"/>
        </a:p>
      </c:txPr>
    </c:title>
    <c:autoTitleDeleted val="0"/>
    <c:pivotFmts>
      <c:pivotFmt>
        <c:idx val="0"/>
        <c:spPr>
          <a:solidFill>
            <a:srgbClr val="9F87BB"/>
          </a:solidFill>
          <a:ln>
            <a:noFill/>
          </a:ln>
          <a:effectLst/>
          <a:sp3d/>
        </c:spPr>
        <c:marker>
          <c:symbol val="diamond"/>
          <c:size val="6"/>
          <c:spPr>
            <a:solidFill>
              <a:schemeClr val="accent1"/>
            </a:solidFill>
            <a:ln w="9525">
              <a:solidFill>
                <a:schemeClr val="accent1"/>
              </a:solidFill>
              <a:round/>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F87BB"/>
          </a:solidFill>
          <a:ln>
            <a:noFill/>
          </a:ln>
          <a:effectLst/>
          <a:sp3d/>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F87BB"/>
          </a:solidFill>
          <a:ln>
            <a:noFill/>
          </a:ln>
          <a:effectLst/>
          <a:sp3d/>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outerShdw blurRad="50800" dist="50800" dir="5400000" algn="ctr" rotWithShape="0">
            <a:schemeClr val="tx2">
              <a:lumMod val="50000"/>
            </a:schemeClr>
          </a:outerShdw>
        </a:effectLst>
        <a:sp3d/>
      </c:spPr>
    </c:backWall>
    <c:plotArea>
      <c:layout/>
      <c:bar3DChart>
        <c:barDir val="col"/>
        <c:grouping val="stacked"/>
        <c:varyColors val="0"/>
        <c:ser>
          <c:idx val="0"/>
          <c:order val="0"/>
          <c:tx>
            <c:strRef>
              <c:f>'Country Barchart'!$B$3</c:f>
              <c:strCache>
                <c:ptCount val="1"/>
                <c:pt idx="0">
                  <c:v>Total</c:v>
                </c:pt>
              </c:strCache>
            </c:strRef>
          </c:tx>
          <c:spPr>
            <a:solidFill>
              <a:srgbClr val="9F87BB"/>
            </a:solidFill>
            <a:ln>
              <a:noFill/>
            </a:ln>
            <a:effectLst/>
            <a:sp3d/>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 Barchart'!$A$4:$A$7</c:f>
              <c:strCache>
                <c:ptCount val="4"/>
                <c:pt idx="0">
                  <c:v>United States</c:v>
                </c:pt>
                <c:pt idx="1">
                  <c:v>Ireland</c:v>
                </c:pt>
                <c:pt idx="2">
                  <c:v>United Kingdom</c:v>
                </c:pt>
                <c:pt idx="3">
                  <c:v>#N/A</c:v>
                </c:pt>
              </c:strCache>
            </c:strRef>
          </c:cat>
          <c:val>
            <c:numRef>
              <c:f>'Country Barchart'!$B$4:$B$7</c:f>
              <c:numCache>
                <c:formatCode>#,##0</c:formatCode>
                <c:ptCount val="4"/>
                <c:pt idx="0">
                  <c:v>11860.614999999998</c:v>
                </c:pt>
                <c:pt idx="1">
                  <c:v>1964.7400000000005</c:v>
                </c:pt>
                <c:pt idx="2">
                  <c:v>1191.0150000000003</c:v>
                </c:pt>
                <c:pt idx="3">
                  <c:v>524.43999999999994</c:v>
                </c:pt>
              </c:numCache>
            </c:numRef>
          </c:val>
          <c:extLst>
            <c:ext xmlns:c16="http://schemas.microsoft.com/office/drawing/2014/chart" uri="{C3380CC4-5D6E-409C-BE32-E72D297353CC}">
              <c16:uniqueId val="{00000000-A31E-433F-AE24-FDFC72757637}"/>
            </c:ext>
          </c:extLst>
        </c:ser>
        <c:dLbls>
          <c:showLegendKey val="0"/>
          <c:showVal val="1"/>
          <c:showCatName val="0"/>
          <c:showSerName val="0"/>
          <c:showPercent val="0"/>
          <c:showBubbleSize val="0"/>
        </c:dLbls>
        <c:gapWidth val="79"/>
        <c:shape val="box"/>
        <c:axId val="943196351"/>
        <c:axId val="943196831"/>
        <c:axId val="0"/>
      </c:bar3DChart>
      <c:catAx>
        <c:axId val="943196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ln>
                  <a:solidFill>
                    <a:schemeClr val="bg1">
                      <a:alpha val="42000"/>
                    </a:schemeClr>
                  </a:solidFill>
                </a:ln>
                <a:solidFill>
                  <a:schemeClr val="bg1"/>
                </a:solidFill>
                <a:latin typeface="+mn-lt"/>
                <a:ea typeface="+mn-ea"/>
                <a:cs typeface="+mn-cs"/>
              </a:defRPr>
            </a:pPr>
            <a:endParaRPr lang="en-US"/>
          </a:p>
        </c:txPr>
        <c:crossAx val="943196831"/>
        <c:crosses val="autoZero"/>
        <c:auto val="1"/>
        <c:lblAlgn val="ctr"/>
        <c:lblOffset val="100"/>
        <c:noMultiLvlLbl val="0"/>
      </c:catAx>
      <c:valAx>
        <c:axId val="943196831"/>
        <c:scaling>
          <c:orientation val="minMax"/>
        </c:scaling>
        <c:delete val="1"/>
        <c:axPos val="l"/>
        <c:numFmt formatCode="#,##0" sourceLinked="1"/>
        <c:majorTickMark val="none"/>
        <c:minorTickMark val="none"/>
        <c:tickLblPos val="nextTo"/>
        <c:crossAx val="94319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74000">
          <a:schemeClr val="accent1">
            <a:lumMod val="39000"/>
            <a:lumOff val="61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lumMod val="60000"/>
          <a:lumOff val="40000"/>
        </a:schemeClr>
      </a:solidFill>
      <a:round/>
    </a:ln>
    <a:effectLst>
      <a:outerShdw blurRad="50800" dist="50800" dir="5400000" algn="ctr" rotWithShape="0">
        <a:schemeClr val="tx1">
          <a:lumMod val="50000"/>
          <a:lumOff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40"/>
  </c:pivotSource>
  <c:chart>
    <c:title>
      <c:tx>
        <c:rich>
          <a:bodyPr rot="0" spcFirstLastPara="1" vertOverflow="ellipsis" vert="horz" wrap="square" anchor="ctr" anchorCtr="1"/>
          <a:lstStyle/>
          <a:p>
            <a:pPr>
              <a:defRPr sz="1400" b="0" i="0" u="none" strike="noStrike" kern="1200" spc="0" baseline="0">
                <a:solidFill>
                  <a:srgbClr val="7030A0"/>
                </a:solidFill>
                <a:effectLst>
                  <a:outerShdw blurRad="50800" dist="50800" dir="5400000" sx="102000" sy="102000" algn="ctr" rotWithShape="0">
                    <a:srgbClr val="7030A0">
                      <a:alpha val="0"/>
                    </a:srgbClr>
                  </a:outerShdw>
                </a:effectLst>
                <a:latin typeface="+mn-lt"/>
                <a:ea typeface="+mn-ea"/>
                <a:cs typeface="+mn-cs"/>
              </a:defRPr>
            </a:pPr>
            <a:r>
              <a:rPr lang="en-US" sz="2000" b="1">
                <a:solidFill>
                  <a:srgbClr val="7030A0"/>
                </a:solidFill>
                <a:effectLst>
                  <a:outerShdw blurRad="50800" dist="50800" dir="5400000" sx="102000" sy="102000" algn="ctr" rotWithShape="0">
                    <a:srgbClr val="7030A0">
                      <a:alpha val="0"/>
                    </a:srgbClr>
                  </a:outerShdw>
                </a:effectLst>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effectLst>
                <a:outerShdw blurRad="50800" dist="50800" dir="5400000" sx="102000" sy="102000" algn="ctr" rotWithShape="0">
                  <a:srgbClr val="7030A0">
                    <a:alpha val="0"/>
                  </a:srgbClr>
                </a:outerShdw>
              </a:effectLst>
              <a:latin typeface="+mn-lt"/>
              <a:ea typeface="+mn-ea"/>
              <a:cs typeface="+mn-cs"/>
            </a:defRPr>
          </a:pPr>
          <a:endParaRPr lang="en-US"/>
        </a:p>
      </c:txPr>
    </c:title>
    <c:autoTitleDeleted val="0"/>
    <c:pivotFmts>
      <c:pivotFmt>
        <c:idx val="0"/>
        <c:spPr>
          <a:solidFill>
            <a:srgbClr val="9F87BB"/>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7030A0"/>
                  </a:solidFill>
                  <a:effectLst>
                    <a:glow rad="127000">
                      <a:schemeClr val="bg1">
                        <a:lumMod val="75000"/>
                      </a:schemeClr>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F87BB"/>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7030A0"/>
                  </a:solidFill>
                  <a:effectLst>
                    <a:glow rad="127000">
                      <a:schemeClr val="bg1">
                        <a:lumMod val="75000"/>
                      </a:schemeClr>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F87BB"/>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Top5Customers!$B$3</c:f>
              <c:strCache>
                <c:ptCount val="1"/>
                <c:pt idx="0">
                  <c:v>Total</c:v>
                </c:pt>
              </c:strCache>
            </c:strRef>
          </c:tx>
          <c:spPr>
            <a:solidFill>
              <a:srgbClr val="9F87BB"/>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6"/>
                <c:pt idx="0">
                  <c:v>Allis Wilmore</c:v>
                </c:pt>
                <c:pt idx="1">
                  <c:v>Brice Romera</c:v>
                </c:pt>
                <c:pt idx="2">
                  <c:v>Don Flintiff</c:v>
                </c:pt>
                <c:pt idx="3">
                  <c:v>Elysee Sketch</c:v>
                </c:pt>
                <c:pt idx="4">
                  <c:v>Shelli Keynd</c:v>
                </c:pt>
                <c:pt idx="5">
                  <c:v>Terri Farra</c:v>
                </c:pt>
              </c:strCache>
            </c:strRef>
          </c:cat>
          <c:val>
            <c:numRef>
              <c:f>Top5Customers!$B$4:$B$9</c:f>
              <c:numCache>
                <c:formatCode>#,##0</c:formatCode>
                <c:ptCount val="6"/>
                <c:pt idx="0">
                  <c:v>237.81999999999996</c:v>
                </c:pt>
                <c:pt idx="1">
                  <c:v>246.20999999999998</c:v>
                </c:pt>
                <c:pt idx="2">
                  <c:v>219.81</c:v>
                </c:pt>
                <c:pt idx="3">
                  <c:v>204.92999999999995</c:v>
                </c:pt>
                <c:pt idx="4">
                  <c:v>204.92999999999995</c:v>
                </c:pt>
                <c:pt idx="5">
                  <c:v>211.40999999999997</c:v>
                </c:pt>
              </c:numCache>
            </c:numRef>
          </c:val>
          <c:extLst>
            <c:ext xmlns:c16="http://schemas.microsoft.com/office/drawing/2014/chart" uri="{C3380CC4-5D6E-409C-BE32-E72D297353CC}">
              <c16:uniqueId val="{00000000-4495-47B5-A9CA-2BEC570037D1}"/>
            </c:ext>
          </c:extLst>
        </c:ser>
        <c:dLbls>
          <c:dLblPos val="outEnd"/>
          <c:showLegendKey val="0"/>
          <c:showVal val="1"/>
          <c:showCatName val="0"/>
          <c:showSerName val="0"/>
          <c:showPercent val="0"/>
          <c:showBubbleSize val="0"/>
        </c:dLbls>
        <c:gapWidth val="219"/>
        <c:overlap val="-27"/>
        <c:axId val="994747359"/>
        <c:axId val="994748799"/>
      </c:barChart>
      <c:catAx>
        <c:axId val="99474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lumMod val="95000"/>
                  </a:schemeClr>
                </a:solidFill>
                <a:latin typeface="+mn-lt"/>
                <a:ea typeface="+mn-ea"/>
                <a:cs typeface="+mn-cs"/>
              </a:defRPr>
            </a:pPr>
            <a:endParaRPr lang="en-US"/>
          </a:p>
        </c:txPr>
        <c:crossAx val="994748799"/>
        <c:crosses val="autoZero"/>
        <c:auto val="1"/>
        <c:lblAlgn val="ctr"/>
        <c:lblOffset val="100"/>
        <c:noMultiLvlLbl val="0"/>
      </c:catAx>
      <c:valAx>
        <c:axId val="994748799"/>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99474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74000">
          <a:schemeClr val="accent1">
            <a:lumMod val="39000"/>
            <a:lumOff val="61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Sales'!$A$5:$B$19</c:f>
              <c:multiLvlStrCache>
                <c:ptCount val="15"/>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lvl>
                <c:lvl>
                  <c:pt idx="0">
                    <c:v>2019</c:v>
                  </c:pt>
                  <c:pt idx="4">
                    <c:v>2020</c:v>
                  </c:pt>
                </c:lvl>
              </c:multiLvlStrCache>
            </c:multiLvlStrRef>
          </c:cat>
          <c:val>
            <c:numRef>
              <c:f>'Total Sales'!$C$5:$C$19</c:f>
              <c:numCache>
                <c:formatCode>#,##0</c:formatCode>
                <c:ptCount val="15"/>
                <c:pt idx="0">
                  <c:v>178.70999999999998</c:v>
                </c:pt>
                <c:pt idx="1">
                  <c:v>301.98499999999996</c:v>
                </c:pt>
                <c:pt idx="2">
                  <c:v>312.83499999999998</c:v>
                </c:pt>
                <c:pt idx="3">
                  <c:v>265.62</c:v>
                </c:pt>
                <c:pt idx="4">
                  <c:v>47.25</c:v>
                </c:pt>
                <c:pt idx="5">
                  <c:v>745.45</c:v>
                </c:pt>
                <c:pt idx="6">
                  <c:v>130.47</c:v>
                </c:pt>
                <c:pt idx="7">
                  <c:v>27</c:v>
                </c:pt>
                <c:pt idx="8">
                  <c:v>255.11499999999995</c:v>
                </c:pt>
                <c:pt idx="9">
                  <c:v>584.79</c:v>
                </c:pt>
                <c:pt idx="10">
                  <c:v>430.61999999999995</c:v>
                </c:pt>
                <c:pt idx="11">
                  <c:v>22.5</c:v>
                </c:pt>
                <c:pt idx="12">
                  <c:v>126.14999999999999</c:v>
                </c:pt>
                <c:pt idx="13">
                  <c:v>376.03</c:v>
                </c:pt>
                <c:pt idx="14">
                  <c:v>515.17999999999995</c:v>
                </c:pt>
              </c:numCache>
            </c:numRef>
          </c:val>
          <c:smooth val="0"/>
          <c:extLst>
            <c:ext xmlns:c16="http://schemas.microsoft.com/office/drawing/2014/chart" uri="{C3380CC4-5D6E-409C-BE32-E72D297353CC}">
              <c16:uniqueId val="{00000000-F816-4994-AD57-1A49C442A85C}"/>
            </c:ext>
          </c:extLst>
        </c:ser>
        <c:ser>
          <c:idx val="1"/>
          <c:order val="1"/>
          <c:tx>
            <c:strRef>
              <c:f>'Total Sales'!$D$3:$D$4</c:f>
              <c:strCache>
                <c:ptCount val="1"/>
                <c:pt idx="0">
                  <c:v>Excelsa</c:v>
                </c:pt>
              </c:strCache>
            </c:strRef>
          </c:tx>
          <c:spPr>
            <a:ln w="28575" cap="rnd">
              <a:solidFill>
                <a:srgbClr val="7030A0"/>
              </a:solidFill>
              <a:round/>
            </a:ln>
            <a:effectLst/>
          </c:spPr>
          <c:marker>
            <c:symbol val="none"/>
          </c:marker>
          <c:cat>
            <c:multiLvlStrRef>
              <c:f>'Total Sales'!$A$5:$B$19</c:f>
              <c:multiLvlStrCache>
                <c:ptCount val="15"/>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lvl>
                <c:lvl>
                  <c:pt idx="0">
                    <c:v>2019</c:v>
                  </c:pt>
                  <c:pt idx="4">
                    <c:v>2020</c:v>
                  </c:pt>
                </c:lvl>
              </c:multiLvlStrCache>
            </c:multiLvlStrRef>
          </c:cat>
          <c:val>
            <c:numRef>
              <c:f>'Total Sales'!$D$5:$D$19</c:f>
              <c:numCache>
                <c:formatCode>#,##0</c:formatCode>
                <c:ptCount val="15"/>
                <c:pt idx="0">
                  <c:v>166.1</c:v>
                </c:pt>
                <c:pt idx="1">
                  <c:v>153.76499999999999</c:v>
                </c:pt>
                <c:pt idx="2">
                  <c:v>63.249999999999993</c:v>
                </c:pt>
                <c:pt idx="3">
                  <c:v>526.51499999999987</c:v>
                </c:pt>
                <c:pt idx="4">
                  <c:v>65.805000000000007</c:v>
                </c:pt>
                <c:pt idx="5">
                  <c:v>428.88499999999999</c:v>
                </c:pt>
                <c:pt idx="6">
                  <c:v>271.48500000000001</c:v>
                </c:pt>
                <c:pt idx="7">
                  <c:v>347.26</c:v>
                </c:pt>
                <c:pt idx="8">
                  <c:v>541.73</c:v>
                </c:pt>
                <c:pt idx="9">
                  <c:v>357.42999999999989</c:v>
                </c:pt>
                <c:pt idx="10">
                  <c:v>227.42500000000001</c:v>
                </c:pt>
                <c:pt idx="11">
                  <c:v>77.72</c:v>
                </c:pt>
                <c:pt idx="12">
                  <c:v>195.11</c:v>
                </c:pt>
                <c:pt idx="13">
                  <c:v>523.2399999999999</c:v>
                </c:pt>
                <c:pt idx="14">
                  <c:v>142.56</c:v>
                </c:pt>
              </c:numCache>
            </c:numRef>
          </c:val>
          <c:smooth val="0"/>
          <c:extLst>
            <c:ext xmlns:c16="http://schemas.microsoft.com/office/drawing/2014/chart" uri="{C3380CC4-5D6E-409C-BE32-E72D297353CC}">
              <c16:uniqueId val="{00000001-F816-4994-AD57-1A49C442A85C}"/>
            </c:ext>
          </c:extLst>
        </c:ser>
        <c:ser>
          <c:idx val="2"/>
          <c:order val="2"/>
          <c:tx>
            <c:strRef>
              <c:f>'Total Sales'!$E$3:$E$4</c:f>
              <c:strCache>
                <c:ptCount val="1"/>
                <c:pt idx="0">
                  <c:v>Liberica</c:v>
                </c:pt>
              </c:strCache>
            </c:strRef>
          </c:tx>
          <c:spPr>
            <a:ln w="28575" cap="rnd">
              <a:solidFill>
                <a:srgbClr val="00B050"/>
              </a:solidFill>
              <a:round/>
            </a:ln>
            <a:effectLst/>
          </c:spPr>
          <c:marker>
            <c:symbol val="none"/>
          </c:marker>
          <c:cat>
            <c:multiLvlStrRef>
              <c:f>'Total Sales'!$A$5:$B$19</c:f>
              <c:multiLvlStrCache>
                <c:ptCount val="15"/>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lvl>
                <c:lvl>
                  <c:pt idx="0">
                    <c:v>2019</c:v>
                  </c:pt>
                  <c:pt idx="4">
                    <c:v>2020</c:v>
                  </c:pt>
                </c:lvl>
              </c:multiLvlStrCache>
            </c:multiLvlStrRef>
          </c:cat>
          <c:val>
            <c:numRef>
              <c:f>'Total Sales'!$E$5:$E$19</c:f>
              <c:numCache>
                <c:formatCode>#,##0</c:formatCode>
                <c:ptCount val="15"/>
                <c:pt idx="0">
                  <c:v>439.30999999999995</c:v>
                </c:pt>
                <c:pt idx="1">
                  <c:v>215.55499999999998</c:v>
                </c:pt>
                <c:pt idx="2">
                  <c:v>350.89499999999998</c:v>
                </c:pt>
                <c:pt idx="3">
                  <c:v>187.05999999999997</c:v>
                </c:pt>
                <c:pt idx="4">
                  <c:v>274.67500000000001</c:v>
                </c:pt>
                <c:pt idx="5">
                  <c:v>194.17499999999998</c:v>
                </c:pt>
                <c:pt idx="6">
                  <c:v>281.20499999999998</c:v>
                </c:pt>
                <c:pt idx="7">
                  <c:v>147.51000000000002</c:v>
                </c:pt>
                <c:pt idx="8">
                  <c:v>83.429999999999993</c:v>
                </c:pt>
                <c:pt idx="9">
                  <c:v>355.34</c:v>
                </c:pt>
                <c:pt idx="10">
                  <c:v>236.315</c:v>
                </c:pt>
                <c:pt idx="11">
                  <c:v>60.5</c:v>
                </c:pt>
                <c:pt idx="12">
                  <c:v>89.13</c:v>
                </c:pt>
                <c:pt idx="13">
                  <c:v>440.96499999999992</c:v>
                </c:pt>
                <c:pt idx="14">
                  <c:v>347.03999999999996</c:v>
                </c:pt>
              </c:numCache>
            </c:numRef>
          </c:val>
          <c:smooth val="0"/>
          <c:extLst>
            <c:ext xmlns:c16="http://schemas.microsoft.com/office/drawing/2014/chart" uri="{C3380CC4-5D6E-409C-BE32-E72D297353CC}">
              <c16:uniqueId val="{00000002-F816-4994-AD57-1A49C442A85C}"/>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Sales'!$A$5:$B$19</c:f>
              <c:multiLvlStrCache>
                <c:ptCount val="15"/>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lvl>
                <c:lvl>
                  <c:pt idx="0">
                    <c:v>2019</c:v>
                  </c:pt>
                  <c:pt idx="4">
                    <c:v>2020</c:v>
                  </c:pt>
                </c:lvl>
              </c:multiLvlStrCache>
            </c:multiLvlStrRef>
          </c:cat>
          <c:val>
            <c:numRef>
              <c:f>'Total Sales'!$F$5:$F$19</c:f>
              <c:numCache>
                <c:formatCode>#,##0</c:formatCode>
                <c:ptCount val="15"/>
                <c:pt idx="0">
                  <c:v>492.89999999999992</c:v>
                </c:pt>
                <c:pt idx="1">
                  <c:v>213.66499999999999</c:v>
                </c:pt>
                <c:pt idx="2">
                  <c:v>96.404999999999987</c:v>
                </c:pt>
                <c:pt idx="3">
                  <c:v>210.58999999999997</c:v>
                </c:pt>
                <c:pt idx="4">
                  <c:v>179.21999999999997</c:v>
                </c:pt>
                <c:pt idx="5">
                  <c:v>429.83</c:v>
                </c:pt>
                <c:pt idx="6">
                  <c:v>231.63</c:v>
                </c:pt>
                <c:pt idx="7">
                  <c:v>240.04</c:v>
                </c:pt>
                <c:pt idx="8">
                  <c:v>59.079999999999991</c:v>
                </c:pt>
                <c:pt idx="9">
                  <c:v>140.87999999999997</c:v>
                </c:pt>
                <c:pt idx="10">
                  <c:v>414.58499999999998</c:v>
                </c:pt>
                <c:pt idx="11">
                  <c:v>139.67999999999998</c:v>
                </c:pt>
                <c:pt idx="12">
                  <c:v>302.66000000000003</c:v>
                </c:pt>
                <c:pt idx="13">
                  <c:v>174.46999999999997</c:v>
                </c:pt>
                <c:pt idx="14">
                  <c:v>104.08499999999999</c:v>
                </c:pt>
              </c:numCache>
            </c:numRef>
          </c:val>
          <c:smooth val="0"/>
          <c:extLst>
            <c:ext xmlns:c16="http://schemas.microsoft.com/office/drawing/2014/chart" uri="{C3380CC4-5D6E-409C-BE32-E72D297353CC}">
              <c16:uniqueId val="{00000003-F816-4994-AD57-1A49C442A85C}"/>
            </c:ext>
          </c:extLst>
        </c:ser>
        <c:dLbls>
          <c:showLegendKey val="0"/>
          <c:showVal val="0"/>
          <c:showCatName val="0"/>
          <c:showSerName val="0"/>
          <c:showPercent val="0"/>
          <c:showBubbleSize val="0"/>
        </c:dLbls>
        <c:smooth val="0"/>
        <c:axId val="1984496959"/>
        <c:axId val="1984501279"/>
      </c:lineChart>
      <c:catAx>
        <c:axId val="198449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501279"/>
        <c:crosses val="autoZero"/>
        <c:auto val="1"/>
        <c:lblAlgn val="ctr"/>
        <c:lblOffset val="100"/>
        <c:noMultiLvlLbl val="0"/>
      </c:catAx>
      <c:valAx>
        <c:axId val="1984501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496959"/>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 Sales</c:name>
    <c:fmtId val="29"/>
  </c:pivotSource>
  <c:chart>
    <c:title>
      <c:tx>
        <c:rich>
          <a:bodyPr rot="0" spcFirstLastPara="1" vertOverflow="ellipsis" vert="horz" wrap="square" anchor="ctr" anchorCtr="1"/>
          <a:lstStyle/>
          <a:p>
            <a:pPr>
              <a:defRPr sz="1600" b="1" i="0" u="none" strike="noStrike" kern="1200" cap="all" spc="120" normalizeH="0" baseline="0">
                <a:solidFill>
                  <a:srgbClr val="7030A0"/>
                </a:solidFill>
                <a:latin typeface="+mn-lt"/>
                <a:ea typeface="+mn-ea"/>
                <a:cs typeface="+mn-cs"/>
              </a:defRPr>
            </a:pPr>
            <a:r>
              <a:rPr lang="en-US">
                <a:solidFill>
                  <a:srgbClr val="7030A0"/>
                </a:solidFill>
              </a:rPr>
              <a:t>Sales</a:t>
            </a:r>
            <a:r>
              <a:rPr lang="en-US" baseline="0">
                <a:solidFill>
                  <a:srgbClr val="7030A0"/>
                </a:solidFill>
              </a:rPr>
              <a:t> by country</a:t>
            </a:r>
            <a:endParaRPr lang="en-US">
              <a:solidFill>
                <a:srgbClr val="7030A0"/>
              </a:solidFill>
            </a:endParaRPr>
          </a:p>
        </c:rich>
      </c:tx>
      <c:overlay val="0"/>
      <c:spPr>
        <a:noFill/>
        <a:ln>
          <a:noFill/>
        </a:ln>
        <a:effectLst>
          <a:outerShdw blurRad="50800" dist="50800" dir="5400000" sx="1000" sy="1000" algn="ctr" rotWithShape="0">
            <a:schemeClr val="tx1"/>
          </a:outerShdw>
        </a:effectLst>
      </c:spPr>
      <c:txPr>
        <a:bodyPr rot="0" spcFirstLastPara="1" vertOverflow="ellipsis" vert="horz" wrap="square" anchor="ctr" anchorCtr="1"/>
        <a:lstStyle/>
        <a:p>
          <a:pPr>
            <a:defRPr sz="1600" b="1" i="0" u="none" strike="noStrike" kern="1200" cap="all" spc="120" normalizeH="0" baseline="0">
              <a:solidFill>
                <a:srgbClr val="7030A0"/>
              </a:solidFill>
              <a:latin typeface="+mn-lt"/>
              <a:ea typeface="+mn-ea"/>
              <a:cs typeface="+mn-cs"/>
            </a:defRPr>
          </a:pPr>
          <a:endParaRPr lang="en-US"/>
        </a:p>
      </c:txPr>
    </c:title>
    <c:autoTitleDeleted val="0"/>
    <c:pivotFmts>
      <c:pivotFmt>
        <c:idx val="0"/>
        <c:spPr>
          <a:solidFill>
            <a:srgbClr val="9F87BB"/>
          </a:solidFill>
          <a:ln>
            <a:noFill/>
          </a:ln>
          <a:effectLst/>
          <a:sp3d/>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outerShdw blurRad="50800" dist="50800" dir="5400000" algn="ctr" rotWithShape="0">
            <a:schemeClr val="tx2">
              <a:lumMod val="50000"/>
            </a:schemeClr>
          </a:outerShdw>
        </a:effectLst>
        <a:sp3d/>
      </c:spPr>
    </c:backWall>
    <c:plotArea>
      <c:layout/>
      <c:bar3DChart>
        <c:barDir val="col"/>
        <c:grouping val="stacked"/>
        <c:varyColors val="0"/>
        <c:ser>
          <c:idx val="0"/>
          <c:order val="0"/>
          <c:tx>
            <c:strRef>
              <c:f>'Country Barchart'!$B$3</c:f>
              <c:strCache>
                <c:ptCount val="1"/>
                <c:pt idx="0">
                  <c:v>Total</c:v>
                </c:pt>
              </c:strCache>
            </c:strRef>
          </c:tx>
          <c:spPr>
            <a:solidFill>
              <a:srgbClr val="9F87BB"/>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 Barchart'!$A$4:$A$7</c:f>
              <c:strCache>
                <c:ptCount val="4"/>
                <c:pt idx="0">
                  <c:v>United States</c:v>
                </c:pt>
                <c:pt idx="1">
                  <c:v>Ireland</c:v>
                </c:pt>
                <c:pt idx="2">
                  <c:v>United Kingdom</c:v>
                </c:pt>
                <c:pt idx="3">
                  <c:v>#N/A</c:v>
                </c:pt>
              </c:strCache>
            </c:strRef>
          </c:cat>
          <c:val>
            <c:numRef>
              <c:f>'Country Barchart'!$B$4:$B$7</c:f>
              <c:numCache>
                <c:formatCode>#,##0</c:formatCode>
                <c:ptCount val="4"/>
                <c:pt idx="0">
                  <c:v>11860.614999999998</c:v>
                </c:pt>
                <c:pt idx="1">
                  <c:v>1964.7400000000005</c:v>
                </c:pt>
                <c:pt idx="2">
                  <c:v>1191.0150000000003</c:v>
                </c:pt>
                <c:pt idx="3">
                  <c:v>524.43999999999994</c:v>
                </c:pt>
              </c:numCache>
            </c:numRef>
          </c:val>
          <c:extLst>
            <c:ext xmlns:c16="http://schemas.microsoft.com/office/drawing/2014/chart" uri="{C3380CC4-5D6E-409C-BE32-E72D297353CC}">
              <c16:uniqueId val="{00000000-59AF-4343-B343-85F2B200AAE5}"/>
            </c:ext>
          </c:extLst>
        </c:ser>
        <c:dLbls>
          <c:showLegendKey val="0"/>
          <c:showVal val="1"/>
          <c:showCatName val="0"/>
          <c:showSerName val="0"/>
          <c:showPercent val="0"/>
          <c:showBubbleSize val="0"/>
        </c:dLbls>
        <c:gapWidth val="79"/>
        <c:shape val="box"/>
        <c:axId val="943196351"/>
        <c:axId val="943196831"/>
        <c:axId val="0"/>
      </c:bar3DChart>
      <c:catAx>
        <c:axId val="943196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ln>
                  <a:solidFill>
                    <a:schemeClr val="bg1">
                      <a:alpha val="42000"/>
                    </a:schemeClr>
                  </a:solidFill>
                </a:ln>
                <a:solidFill>
                  <a:schemeClr val="bg1"/>
                </a:solidFill>
                <a:latin typeface="+mn-lt"/>
                <a:ea typeface="+mn-ea"/>
                <a:cs typeface="+mn-cs"/>
              </a:defRPr>
            </a:pPr>
            <a:endParaRPr lang="en-US"/>
          </a:p>
        </c:txPr>
        <c:crossAx val="943196831"/>
        <c:crosses val="autoZero"/>
        <c:auto val="1"/>
        <c:lblAlgn val="ctr"/>
        <c:lblOffset val="100"/>
        <c:noMultiLvlLbl val="0"/>
      </c:catAx>
      <c:valAx>
        <c:axId val="943196831"/>
        <c:scaling>
          <c:orientation val="minMax"/>
        </c:scaling>
        <c:delete val="1"/>
        <c:axPos val="l"/>
        <c:numFmt formatCode="#,##0" sourceLinked="1"/>
        <c:majorTickMark val="none"/>
        <c:minorTickMark val="none"/>
        <c:tickLblPos val="nextTo"/>
        <c:crossAx val="94319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74000">
          <a:schemeClr val="accent1">
            <a:lumMod val="39000"/>
            <a:lumOff val="61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lumMod val="60000"/>
          <a:lumOff val="40000"/>
        </a:schemeClr>
      </a:solidFill>
      <a:round/>
    </a:ln>
    <a:effectLst>
      <a:outerShdw blurRad="50800" dist="50800" dir="5400000" algn="ctr" rotWithShape="0">
        <a:schemeClr val="tx1">
          <a:lumMod val="50000"/>
          <a:lumOff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F87BB"/>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7030A0"/>
                  </a:solidFill>
                  <a:effectLst>
                    <a:glow rad="127000">
                      <a:schemeClr val="bg1">
                        <a:lumMod val="75000"/>
                      </a:schemeClr>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Top5Customers!$B$3</c:f>
              <c:strCache>
                <c:ptCount val="1"/>
                <c:pt idx="0">
                  <c:v>Total</c:v>
                </c:pt>
              </c:strCache>
            </c:strRef>
          </c:tx>
          <c:spPr>
            <a:solidFill>
              <a:srgbClr val="9F87BB"/>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7030A0"/>
                    </a:solidFill>
                    <a:effectLst>
                      <a:glow rad="127000">
                        <a:schemeClr val="bg1">
                          <a:lumMod val="75000"/>
                        </a:schemeClr>
                      </a:glo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6"/>
                <c:pt idx="0">
                  <c:v>Allis Wilmore</c:v>
                </c:pt>
                <c:pt idx="1">
                  <c:v>Brice Romera</c:v>
                </c:pt>
                <c:pt idx="2">
                  <c:v>Don Flintiff</c:v>
                </c:pt>
                <c:pt idx="3">
                  <c:v>Elysee Sketch</c:v>
                </c:pt>
                <c:pt idx="4">
                  <c:v>Shelli Keynd</c:v>
                </c:pt>
                <c:pt idx="5">
                  <c:v>Terri Farra</c:v>
                </c:pt>
              </c:strCache>
            </c:strRef>
          </c:cat>
          <c:val>
            <c:numRef>
              <c:f>Top5Customers!$B$4:$B$9</c:f>
              <c:numCache>
                <c:formatCode>#,##0</c:formatCode>
                <c:ptCount val="6"/>
                <c:pt idx="0">
                  <c:v>237.81999999999996</c:v>
                </c:pt>
                <c:pt idx="1">
                  <c:v>246.20999999999998</c:v>
                </c:pt>
                <c:pt idx="2">
                  <c:v>219.81</c:v>
                </c:pt>
                <c:pt idx="3">
                  <c:v>204.92999999999995</c:v>
                </c:pt>
                <c:pt idx="4">
                  <c:v>204.92999999999995</c:v>
                </c:pt>
                <c:pt idx="5">
                  <c:v>211.40999999999997</c:v>
                </c:pt>
              </c:numCache>
            </c:numRef>
          </c:val>
          <c:extLst>
            <c:ext xmlns:c16="http://schemas.microsoft.com/office/drawing/2014/chart" uri="{C3380CC4-5D6E-409C-BE32-E72D297353CC}">
              <c16:uniqueId val="{00000000-33E7-4B85-86F6-D27524DCB7AE}"/>
            </c:ext>
          </c:extLst>
        </c:ser>
        <c:dLbls>
          <c:dLblPos val="outEnd"/>
          <c:showLegendKey val="0"/>
          <c:showVal val="1"/>
          <c:showCatName val="0"/>
          <c:showSerName val="0"/>
          <c:showPercent val="0"/>
          <c:showBubbleSize val="0"/>
        </c:dLbls>
        <c:gapWidth val="219"/>
        <c:overlap val="-27"/>
        <c:axId val="994747359"/>
        <c:axId val="994748799"/>
      </c:barChart>
      <c:catAx>
        <c:axId val="99474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lumMod val="95000"/>
                  </a:schemeClr>
                </a:solidFill>
                <a:latin typeface="+mn-lt"/>
                <a:ea typeface="+mn-ea"/>
                <a:cs typeface="+mn-cs"/>
              </a:defRPr>
            </a:pPr>
            <a:endParaRPr lang="en-US"/>
          </a:p>
        </c:txPr>
        <c:crossAx val="994748799"/>
        <c:crosses val="autoZero"/>
        <c:auto val="1"/>
        <c:lblAlgn val="ctr"/>
        <c:lblOffset val="100"/>
        <c:noMultiLvlLbl val="0"/>
      </c:catAx>
      <c:valAx>
        <c:axId val="994748799"/>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99474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74000">
          <a:schemeClr val="accent1">
            <a:lumMod val="39000"/>
            <a:lumOff val="61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7807</xdr:colOff>
      <xdr:row>0</xdr:row>
      <xdr:rowOff>46844</xdr:rowOff>
    </xdr:from>
    <xdr:to>
      <xdr:col>25</xdr:col>
      <xdr:colOff>377332</xdr:colOff>
      <xdr:row>4</xdr:row>
      <xdr:rowOff>163954</xdr:rowOff>
    </xdr:to>
    <xdr:sp macro="" textlink="">
      <xdr:nvSpPr>
        <xdr:cNvPr id="2" name="Rectangle 1">
          <a:extLst>
            <a:ext uri="{FF2B5EF4-FFF2-40B4-BE49-F238E27FC236}">
              <a16:creationId xmlns:a16="http://schemas.microsoft.com/office/drawing/2014/main" id="{3B595B61-08F0-21F7-1B5C-C8A7ED93099F}"/>
            </a:ext>
          </a:extLst>
        </xdr:cNvPr>
        <xdr:cNvSpPr/>
      </xdr:nvSpPr>
      <xdr:spPr>
        <a:xfrm>
          <a:off x="124918" y="46844"/>
          <a:ext cx="15921821" cy="718279"/>
        </a:xfrm>
        <a:prstGeom prst="rect">
          <a:avLst/>
        </a:prstGeom>
        <a:solidFill>
          <a:srgbClr val="9F87B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b="1"/>
            <a:t>COFFEE SALES DASHBOARD</a:t>
          </a:r>
        </a:p>
        <a:p>
          <a:pPr algn="ctr"/>
          <a:endParaRPr lang="en-GB" sz="2400" b="1"/>
        </a:p>
      </xdr:txBody>
    </xdr:sp>
    <xdr:clientData/>
  </xdr:twoCellAnchor>
  <xdr:twoCellAnchor editAs="oneCell">
    <xdr:from>
      <xdr:col>17</xdr:col>
      <xdr:colOff>162056</xdr:colOff>
      <xdr:row>0</xdr:row>
      <xdr:rowOff>0</xdr:rowOff>
    </xdr:from>
    <xdr:to>
      <xdr:col>18</xdr:col>
      <xdr:colOff>184575</xdr:colOff>
      <xdr:row>4</xdr:row>
      <xdr:rowOff>65730</xdr:rowOff>
    </xdr:to>
    <xdr:pic>
      <xdr:nvPicPr>
        <xdr:cNvPr id="6" name="Picture 5">
          <a:extLst>
            <a:ext uri="{FF2B5EF4-FFF2-40B4-BE49-F238E27FC236}">
              <a16:creationId xmlns:a16="http://schemas.microsoft.com/office/drawing/2014/main" id="{84179AD9-4816-E343-6A15-8CB26FB4C6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47364" y="0"/>
          <a:ext cx="670531" cy="666899"/>
        </a:xfrm>
        <a:prstGeom prst="rect">
          <a:avLst/>
        </a:prstGeom>
      </xdr:spPr>
    </xdr:pic>
    <xdr:clientData/>
  </xdr:twoCellAnchor>
  <xdr:twoCellAnchor>
    <xdr:from>
      <xdr:col>0</xdr:col>
      <xdr:colOff>112347</xdr:colOff>
      <xdr:row>16</xdr:row>
      <xdr:rowOff>101494</xdr:rowOff>
    </xdr:from>
    <xdr:to>
      <xdr:col>16</xdr:col>
      <xdr:colOff>39037</xdr:colOff>
      <xdr:row>53</xdr:row>
      <xdr:rowOff>85881</xdr:rowOff>
    </xdr:to>
    <xdr:graphicFrame macro="">
      <xdr:nvGraphicFramePr>
        <xdr:cNvPr id="7" name="Chart 6">
          <a:extLst>
            <a:ext uri="{FF2B5EF4-FFF2-40B4-BE49-F238E27FC236}">
              <a16:creationId xmlns:a16="http://schemas.microsoft.com/office/drawing/2014/main" id="{A4DD159E-6DFD-48C2-816C-466FCF5B3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5</xdr:row>
      <xdr:rowOff>109303</xdr:rowOff>
    </xdr:from>
    <xdr:to>
      <xdr:col>16</xdr:col>
      <xdr:colOff>54652</xdr:colOff>
      <xdr:row>15</xdr:row>
      <xdr:rowOff>132726</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B962B647-5A84-43D4-8CBE-C462ADE1AC0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9904" y="906107"/>
              <a:ext cx="9808619" cy="185515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21</xdr:col>
      <xdr:colOff>499672</xdr:colOff>
      <xdr:row>11</xdr:row>
      <xdr:rowOff>130540</xdr:rowOff>
    </xdr:from>
    <xdr:to>
      <xdr:col>25</xdr:col>
      <xdr:colOff>390329</xdr:colOff>
      <xdr:row>18</xdr:row>
      <xdr:rowOff>49890</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91F509AB-5D1E-4635-9D49-62A48C667F8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614864" y="2026382"/>
              <a:ext cx="2491715" cy="12015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202992</xdr:colOff>
      <xdr:row>5</xdr:row>
      <xdr:rowOff>150058</xdr:rowOff>
    </xdr:from>
    <xdr:to>
      <xdr:col>25</xdr:col>
      <xdr:colOff>382559</xdr:colOff>
      <xdr:row>11</xdr:row>
      <xdr:rowOff>54651</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1B771D4E-47E4-4F56-9B6B-22B0AFE6125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66863" y="946862"/>
              <a:ext cx="6031946" cy="100363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197486</xdr:colOff>
      <xdr:row>11</xdr:row>
      <xdr:rowOff>146468</xdr:rowOff>
    </xdr:from>
    <xdr:to>
      <xdr:col>21</xdr:col>
      <xdr:colOff>398175</xdr:colOff>
      <xdr:row>18</xdr:row>
      <xdr:rowOff>78073</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FEE87925-94CB-497E-9A22-DC2196EC947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061357" y="2042310"/>
              <a:ext cx="3452010" cy="121381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163955</xdr:colOff>
      <xdr:row>18</xdr:row>
      <xdr:rowOff>156147</xdr:rowOff>
    </xdr:from>
    <xdr:to>
      <xdr:col>25</xdr:col>
      <xdr:colOff>366945</xdr:colOff>
      <xdr:row>34</xdr:row>
      <xdr:rowOff>26232</xdr:rowOff>
    </xdr:to>
    <xdr:graphicFrame macro="">
      <xdr:nvGraphicFramePr>
        <xdr:cNvPr id="12" name="Chart 11">
          <a:extLst>
            <a:ext uri="{FF2B5EF4-FFF2-40B4-BE49-F238E27FC236}">
              <a16:creationId xmlns:a16="http://schemas.microsoft.com/office/drawing/2014/main" id="{5F645649-1B12-482D-8692-51EE6D3BC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156148</xdr:colOff>
      <xdr:row>34</xdr:row>
      <xdr:rowOff>132724</xdr:rowOff>
    </xdr:from>
    <xdr:to>
      <xdr:col>25</xdr:col>
      <xdr:colOff>374753</xdr:colOff>
      <xdr:row>53</xdr:row>
      <xdr:rowOff>93688</xdr:rowOff>
    </xdr:to>
    <xdr:graphicFrame macro="">
      <xdr:nvGraphicFramePr>
        <xdr:cNvPr id="13" name="Chart 12">
          <a:extLst>
            <a:ext uri="{FF2B5EF4-FFF2-40B4-BE49-F238E27FC236}">
              <a16:creationId xmlns:a16="http://schemas.microsoft.com/office/drawing/2014/main" id="{0564626F-6F88-4B77-A2F9-F40357B5D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12</xdr:row>
      <xdr:rowOff>85725</xdr:rowOff>
    </xdr:from>
    <xdr:to>
      <xdr:col>15</xdr:col>
      <xdr:colOff>330995</xdr:colOff>
      <xdr:row>30</xdr:row>
      <xdr:rowOff>42863</xdr:rowOff>
    </xdr:to>
    <xdr:graphicFrame macro="">
      <xdr:nvGraphicFramePr>
        <xdr:cNvPr id="7" name="Chart 6">
          <a:extLst>
            <a:ext uri="{FF2B5EF4-FFF2-40B4-BE49-F238E27FC236}">
              <a16:creationId xmlns:a16="http://schemas.microsoft.com/office/drawing/2014/main" id="{21770BCB-E26A-4D0F-8BA0-4718338A0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30955</xdr:colOff>
      <xdr:row>5</xdr:row>
      <xdr:rowOff>0</xdr:rowOff>
    </xdr:from>
    <xdr:to>
      <xdr:col>15</xdr:col>
      <xdr:colOff>330995</xdr:colOff>
      <xdr:row>12</xdr:row>
      <xdr:rowOff>104775</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DBDCF44A-E1D4-475A-8BBB-F17BBF692F6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426868" y="904875"/>
              <a:ext cx="548164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15</xdr:col>
      <xdr:colOff>359569</xdr:colOff>
      <xdr:row>6</xdr:row>
      <xdr:rowOff>66675</xdr:rowOff>
    </xdr:from>
    <xdr:to>
      <xdr:col>18</xdr:col>
      <xdr:colOff>635795</xdr:colOff>
      <xdr:row>12</xdr:row>
      <xdr:rowOff>157163</xdr:rowOff>
    </xdr:to>
    <mc:AlternateContent xmlns:mc="http://schemas.openxmlformats.org/markup-compatibility/2006">
      <mc:Choice xmlns:a14="http://schemas.microsoft.com/office/drawing/2010/main" Requires="a14">
        <xdr:graphicFrame macro="">
          <xdr:nvGraphicFramePr>
            <xdr:cNvPr id="9" name="Size 1">
              <a:extLst>
                <a:ext uri="{FF2B5EF4-FFF2-40B4-BE49-F238E27FC236}">
                  <a16:creationId xmlns:a16="http://schemas.microsoft.com/office/drawing/2014/main" id="{B2CE6820-F0F5-4EDD-B086-F42875EFEA1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937082" y="1152525"/>
              <a:ext cx="2219326" cy="11763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107158</xdr:colOff>
      <xdr:row>7</xdr:row>
      <xdr:rowOff>123825</xdr:rowOff>
    </xdr:from>
    <xdr:to>
      <xdr:col>23</xdr:col>
      <xdr:colOff>59532</xdr:colOff>
      <xdr:row>11</xdr:row>
      <xdr:rowOff>52388</xdr:rowOff>
    </xdr:to>
    <mc:AlternateContent xmlns:mc="http://schemas.openxmlformats.org/markup-compatibility/2006">
      <mc:Choice xmlns:a14="http://schemas.microsoft.com/office/drawing/2010/main" Requires="a14">
        <xdr:graphicFrame macro="">
          <xdr:nvGraphicFramePr>
            <xdr:cNvPr id="10" name="Roast Type Name 1">
              <a:extLst>
                <a:ext uri="{FF2B5EF4-FFF2-40B4-BE49-F238E27FC236}">
                  <a16:creationId xmlns:a16="http://schemas.microsoft.com/office/drawing/2014/main" id="{3CE3A807-63C7-4B5E-9E66-0D4B5473867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3275471" y="1390650"/>
              <a:ext cx="2543174" cy="6524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645319</xdr:colOff>
      <xdr:row>13</xdr:row>
      <xdr:rowOff>57151</xdr:rowOff>
    </xdr:from>
    <xdr:to>
      <xdr:col>19</xdr:col>
      <xdr:colOff>531019</xdr:colOff>
      <xdr:row>19</xdr:row>
      <xdr:rowOff>47626</xdr:rowOff>
    </xdr:to>
    <mc:AlternateContent xmlns:mc="http://schemas.openxmlformats.org/markup-compatibility/2006">
      <mc:Choice xmlns:a14="http://schemas.microsoft.com/office/drawing/2010/main" Requires="a14">
        <xdr:graphicFrame macro="">
          <xdr:nvGraphicFramePr>
            <xdr:cNvPr id="11" name="Loyalty Card 1">
              <a:extLst>
                <a:ext uri="{FF2B5EF4-FFF2-40B4-BE49-F238E27FC236}">
                  <a16:creationId xmlns:a16="http://schemas.microsoft.com/office/drawing/2014/main" id="{FE25304A-DE2F-4B86-8F7C-B073FB4BD27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870532" y="2409826"/>
              <a:ext cx="1828800" cy="10763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164305</xdr:colOff>
      <xdr:row>4</xdr:row>
      <xdr:rowOff>114300</xdr:rowOff>
    </xdr:from>
    <xdr:to>
      <xdr:col>9</xdr:col>
      <xdr:colOff>511968</xdr:colOff>
      <xdr:row>19</xdr:row>
      <xdr:rowOff>142875</xdr:rowOff>
    </xdr:to>
    <xdr:graphicFrame macro="">
      <xdr:nvGraphicFramePr>
        <xdr:cNvPr id="7" name="Chart 6">
          <a:extLst>
            <a:ext uri="{FF2B5EF4-FFF2-40B4-BE49-F238E27FC236}">
              <a16:creationId xmlns:a16="http://schemas.microsoft.com/office/drawing/2014/main" id="{0359196A-E613-ECFD-FB7D-535624E40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285750</xdr:colOff>
      <xdr:row>2</xdr:row>
      <xdr:rowOff>119063</xdr:rowOff>
    </xdr:from>
    <xdr:to>
      <xdr:col>6</xdr:col>
      <xdr:colOff>938212</xdr:colOff>
      <xdr:row>17</xdr:row>
      <xdr:rowOff>147638</xdr:rowOff>
    </xdr:to>
    <xdr:graphicFrame macro="">
      <xdr:nvGraphicFramePr>
        <xdr:cNvPr id="3" name="Chart 2">
          <a:extLst>
            <a:ext uri="{FF2B5EF4-FFF2-40B4-BE49-F238E27FC236}">
              <a16:creationId xmlns:a16="http://schemas.microsoft.com/office/drawing/2014/main" id="{AFC13826-94CC-4CEE-9B31-A01B9CB204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raf Tafadar" refreshedDate="45521.500228124998" createdVersion="8" refreshedVersion="8" minRefreshableVersion="3" recordCount="1000" xr:uid="{3E5BEA99-984B-4D6E-B61C-F59DFD74544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e v="#N/A"/>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674900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2"/>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3"/>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3"/>
    <s v="Rob"/>
    <s v="M"/>
    <x v="1"/>
    <n v="5.97"/>
    <n v="29.849999999999998"/>
    <x v="0"/>
    <x v="0"/>
    <x v="1"/>
  </r>
  <r>
    <s v="YHV-68700-050"/>
    <x v="44"/>
    <s v="26333-67911-OL"/>
    <s v="L-L-2.5"/>
    <n v="2"/>
    <x v="47"/>
    <s v="hmattioli1g@webmd.com"/>
    <x v="3"/>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3"/>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3"/>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3"/>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3"/>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2"/>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2"/>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3"/>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2"/>
    <s v="Lib"/>
    <s v="D"/>
    <x v="2"/>
    <n v="29.784999999999997"/>
    <n v="89.35499999999999"/>
    <x v="3"/>
    <x v="2"/>
    <x v="1"/>
  </r>
  <r>
    <s v="NOP-21394-646"/>
    <x v="170"/>
    <s v="16982-35708-BZ"/>
    <s v="L-L-0.5"/>
    <n v="4"/>
    <x v="185"/>
    <s v="ncuttler5g@parallels.com"/>
    <x v="2"/>
    <s v="Lib"/>
    <s v="L"/>
    <x v="1"/>
    <n v="9.51"/>
    <n v="38.04"/>
    <x v="3"/>
    <x v="1"/>
    <x v="1"/>
  </r>
  <r>
    <s v="NOP-21394-646"/>
    <x v="170"/>
    <s v="16982-35708-BZ"/>
    <s v="E-M-1"/>
    <n v="3"/>
    <x v="185"/>
    <s v="ncuttler5g@parallels.com"/>
    <x v="2"/>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3"/>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3"/>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3"/>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3"/>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3"/>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3"/>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3"/>
    <s v="Exc"/>
    <s v="D"/>
    <x v="0"/>
    <n v="12.15"/>
    <n v="24.3"/>
    <x v="1"/>
    <x v="2"/>
    <x v="1"/>
  </r>
  <r>
    <s v="IHS-71573-008"/>
    <x v="228"/>
    <s v="07972-83134-NM"/>
    <s v="E-D-0.2"/>
    <n v="6"/>
    <x v="250"/>
    <s v="snortheast7f@mashable.com"/>
    <x v="0"/>
    <s v="Exc"/>
    <s v="D"/>
    <x v="3"/>
    <n v="3.645"/>
    <n v="21.87"/>
    <x v="1"/>
    <x v="2"/>
    <x v="0"/>
  </r>
  <r>
    <s v="QTR-19001-114"/>
    <x v="229"/>
    <s v="01035-70465-UO"/>
    <s v="A-D-1"/>
    <n v="2"/>
    <x v="195"/>
    <s v="aattwater5u@wikia.com"/>
    <x v="2"/>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3"/>
    <s v="Ara"/>
    <s v="L"/>
    <x v="1"/>
    <n v="7.77"/>
    <n v="7.77"/>
    <x v="2"/>
    <x v="1"/>
    <x v="1"/>
  </r>
  <r>
    <s v="MPV-26985-215"/>
    <x v="241"/>
    <s v="51466-52850-AG"/>
    <s v="R-D-0.5"/>
    <n v="1"/>
    <x v="265"/>
    <s v="achatto7v@sakura.ne.jp"/>
    <x v="3"/>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3"/>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3"/>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3"/>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2"/>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3"/>
    <s v="Ara"/>
    <s v="M"/>
    <x v="0"/>
    <n v="11.25"/>
    <n v="45"/>
    <x v="2"/>
    <x v="0"/>
    <x v="1"/>
  </r>
  <r>
    <s v="YPT-95383-088"/>
    <x v="283"/>
    <s v="43439-94003-DW"/>
    <s v="E-D-2.5"/>
    <n v="2"/>
    <x v="306"/>
    <s v=""/>
    <x v="2"/>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2"/>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3"/>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3"/>
    <s v="Rob"/>
    <s v="L"/>
    <x v="1"/>
    <n v="7.169999999999999"/>
    <n v="43.019999999999996"/>
    <x v="0"/>
    <x v="1"/>
    <x v="0"/>
  </r>
  <r>
    <s v="WUG-76466-650"/>
    <x v="318"/>
    <s v="43439-94003-DW"/>
    <s v="L-D-0.5"/>
    <n v="3"/>
    <x v="306"/>
    <s v=""/>
    <x v="2"/>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3"/>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2"/>
    <s v="Lib"/>
    <s v="D"/>
    <x v="1"/>
    <n v="7.77"/>
    <n v="31.08"/>
    <x v="3"/>
    <x v="2"/>
    <x v="1"/>
  </r>
  <r>
    <s v="WNR-71736-993"/>
    <x v="350"/>
    <s v="16880-78077-FB"/>
    <s v="A-D-2.5"/>
    <n v="6"/>
    <x v="347"/>
    <s v="tfarraac@behance.net"/>
    <x v="2"/>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2"/>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3"/>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3"/>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3"/>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3"/>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2"/>
    <s v="Exc"/>
    <s v="M"/>
    <x v="3"/>
    <n v="4.125"/>
    <n v="4.125"/>
    <x v="1"/>
    <x v="0"/>
    <x v="0"/>
  </r>
  <r>
    <s v="UBI-83843-396"/>
    <x v="388"/>
    <s v="58816-74064-TF"/>
    <s v="R-L-1"/>
    <n v="2"/>
    <x v="447"/>
    <s v="nizhakovdd@aol.com"/>
    <x v="3"/>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3"/>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3"/>
    <s v="Rob"/>
    <s v="M"/>
    <x v="3"/>
    <n v="2.9849999999999999"/>
    <n v="11.94"/>
    <x v="0"/>
    <x v="0"/>
    <x v="1"/>
  </r>
  <r>
    <s v="CTE-31437-326"/>
    <x v="6"/>
    <s v="22721-63196-UJ"/>
    <s v="E-M-0.2"/>
    <n v="4"/>
    <x v="467"/>
    <s v="gduckerdx@patch.com"/>
    <x v="3"/>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2"/>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3"/>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2"/>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3"/>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3"/>
    <s v="Exc"/>
    <s v="L"/>
    <x v="3"/>
    <n v="4.4550000000000001"/>
    <n v="17.82"/>
    <x v="1"/>
    <x v="1"/>
    <x v="0"/>
  </r>
  <r>
    <s v="MEX-29350-659"/>
    <x v="40"/>
    <s v="02009-87294-SY"/>
    <s v="E-M-1"/>
    <n v="5"/>
    <x v="511"/>
    <s v="vpolglasefd@about.me"/>
    <x v="0"/>
    <s v="Exc"/>
    <s v="M"/>
    <x v="0"/>
    <n v="13.75"/>
    <n v="68.75"/>
    <x v="1"/>
    <x v="0"/>
    <x v="1"/>
  </r>
  <r>
    <s v="NOY-99738-977"/>
    <x v="432"/>
    <s v="82872-34456-LJ"/>
    <s v="R-L-2.5"/>
    <n v="2"/>
    <x v="512"/>
    <s v=""/>
    <x v="3"/>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2"/>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3"/>
    <s v="Lib"/>
    <s v="L"/>
    <x v="3"/>
    <n v="4.7549999999999999"/>
    <n v="28.53"/>
    <x v="3"/>
    <x v="1"/>
    <x v="1"/>
  </r>
  <r>
    <s v="SPF-31673-217"/>
    <x v="439"/>
    <s v="19485-98072-PS"/>
    <s v="E-M-1"/>
    <n v="6"/>
    <x v="520"/>
    <s v="dflintiffg1@e-recht24.de"/>
    <x v="3"/>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3"/>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3"/>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3"/>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3"/>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3"/>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3"/>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3"/>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3"/>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3"/>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2"/>
    <s v="Ara"/>
    <s v="D"/>
    <x v="3"/>
    <n v="2.9849999999999999"/>
    <n v="2.9849999999999999"/>
    <x v="2"/>
    <x v="2"/>
    <x v="0"/>
  </r>
  <r>
    <s v="PKN-19556-918"/>
    <x v="483"/>
    <s v="00445-42781-KX"/>
    <s v="R-D-2.5"/>
    <n v="5"/>
    <x v="579"/>
    <s v="fbrighamhg@blog.com"/>
    <x v="2"/>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3"/>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3"/>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3"/>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3"/>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3"/>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3"/>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2"/>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3"/>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3"/>
    <s v="Rob"/>
    <s v="L"/>
    <x v="3"/>
    <n v="3.5849999999999995"/>
    <n v="10.754999999999999"/>
    <x v="0"/>
    <x v="1"/>
    <x v="1"/>
  </r>
  <r>
    <s v="TCX-76953-071"/>
    <x v="555"/>
    <s v="94091-86957-HX"/>
    <s v="E-D-0.2"/>
    <n v="5"/>
    <x v="636"/>
    <s v="jdymokeje@prnewswire.com"/>
    <x v="2"/>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2"/>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3"/>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2"/>
    <s v="Ara"/>
    <s v="L"/>
    <x v="2"/>
    <n v="29.784999999999997"/>
    <n v="89.35499999999999"/>
    <x v="2"/>
    <x v="1"/>
    <x v="1"/>
  </r>
  <r>
    <s v="CVE-15042-481"/>
    <x v="575"/>
    <s v="24972-55878-KX"/>
    <s v="R-L-1"/>
    <n v="2"/>
    <x v="696"/>
    <s v="fconstancekz@ifeng.com"/>
    <x v="2"/>
    <s v="Rob"/>
    <s v="L"/>
    <x v="0"/>
    <n v="11.95"/>
    <n v="23.9"/>
    <x v="0"/>
    <x v="1"/>
    <x v="1"/>
  </r>
  <r>
    <s v="EJA-79176-833"/>
    <x v="576"/>
    <s v="91509-62250-GN"/>
    <s v="R-M-2.5"/>
    <n v="6"/>
    <x v="707"/>
    <s v="deburahld@google.co.jp"/>
    <x v="3"/>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3"/>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3"/>
    <s v="Rob"/>
    <s v="L"/>
    <x v="0"/>
    <n v="11.95"/>
    <n v="23.9"/>
    <x v="0"/>
    <x v="1"/>
    <x v="1"/>
  </r>
  <r>
    <s v="XNU-83276-288"/>
    <x v="595"/>
    <s v="98185-92775-KT"/>
    <s v="R-M-0.5"/>
    <n v="1"/>
    <x v="742"/>
    <s v=""/>
    <x v="0"/>
    <s v="Rob"/>
    <s v="M"/>
    <x v="1"/>
    <n v="5.97"/>
    <n v="5.97"/>
    <x v="0"/>
    <x v="0"/>
    <x v="1"/>
  </r>
  <r>
    <s v="YOG-94666-679"/>
    <x v="596"/>
    <s v="86991-53901-AT"/>
    <s v="L-D-0.2"/>
    <n v="2"/>
    <x v="743"/>
    <s v=""/>
    <x v="3"/>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2"/>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2"/>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2"/>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3"/>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3"/>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3"/>
    <s v="Exc"/>
    <s v="D"/>
    <x v="0"/>
    <n v="12.15"/>
    <n v="24.3"/>
    <x v="1"/>
    <x v="2"/>
    <x v="1"/>
  </r>
  <r>
    <s v="KXA-27983-918"/>
    <x v="642"/>
    <s v="96042-27290-EQ"/>
    <s v="R-L-0.5"/>
    <n v="5"/>
    <x v="825"/>
    <s v=""/>
    <x v="0"/>
    <s v="Rob"/>
    <s v="L"/>
    <x v="1"/>
    <n v="7.169999999999999"/>
    <n v="35.849999999999994"/>
    <x v="0"/>
    <x v="1"/>
    <x v="1"/>
  </r>
  <r>
    <s v="VKQ-39009-292"/>
    <x v="219"/>
    <s v="57808-90533-UE"/>
    <s v="L-M-1"/>
    <n v="5"/>
    <x v="822"/>
    <s v=""/>
    <x v="2"/>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3"/>
    <s v="Ara"/>
    <s v="M"/>
    <x v="1"/>
    <n v="6.75"/>
    <n v="6.75"/>
    <x v="2"/>
    <x v="0"/>
    <x v="1"/>
  </r>
  <r>
    <s v="QTG-93823-843"/>
    <x v="651"/>
    <s v="46859-14212-FI"/>
    <s v="E-D-0.5"/>
    <n v="3"/>
    <x v="843"/>
    <s v="csorrellph@amazon.com"/>
    <x v="3"/>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2"/>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3"/>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2"/>
    <s v="Ara"/>
    <s v="L"/>
    <x v="3"/>
    <n v="3.8849999999999998"/>
    <n v="3.8849999999999998"/>
    <x v="2"/>
    <x v="1"/>
    <x v="0"/>
  </r>
  <r>
    <s v="HEL-86709-449"/>
    <x v="667"/>
    <s v="86579-92122-OC"/>
    <s v="E-D-2.5"/>
    <n v="1"/>
    <x v="857"/>
    <s v=""/>
    <x v="2"/>
    <s v="Exc"/>
    <s v="D"/>
    <x v="2"/>
    <n v="27.945"/>
    <n v="27.945"/>
    <x v="1"/>
    <x v="2"/>
    <x v="0"/>
  </r>
  <r>
    <s v="NCH-55389-562"/>
    <x v="110"/>
    <s v="86579-92122-OC"/>
    <s v="E-L-2.5"/>
    <n v="5"/>
    <x v="857"/>
    <s v=""/>
    <x v="2"/>
    <s v="Exc"/>
    <s v="L"/>
    <x v="2"/>
    <n v="34.154999999999994"/>
    <n v="170.77499999999998"/>
    <x v="1"/>
    <x v="1"/>
    <x v="0"/>
  </r>
  <r>
    <s v="NCH-55389-562"/>
    <x v="110"/>
    <s v="86579-92122-OC"/>
    <s v="R-L-2.5"/>
    <n v="2"/>
    <x v="857"/>
    <s v=""/>
    <x v="2"/>
    <s v="Rob"/>
    <s v="L"/>
    <x v="2"/>
    <n v="27.484999999999996"/>
    <n v="54.969999999999992"/>
    <x v="0"/>
    <x v="1"/>
    <x v="0"/>
  </r>
  <r>
    <s v="NCH-55389-562"/>
    <x v="110"/>
    <s v="86579-92122-OC"/>
    <s v="E-L-1"/>
    <n v="1"/>
    <x v="857"/>
    <s v=""/>
    <x v="2"/>
    <s v="Exc"/>
    <s v="L"/>
    <x v="0"/>
    <n v="14.85"/>
    <n v="14.85"/>
    <x v="1"/>
    <x v="1"/>
    <x v="0"/>
  </r>
  <r>
    <s v="NCH-55389-562"/>
    <x v="110"/>
    <s v="86579-92122-OC"/>
    <s v="A-L-0.2"/>
    <n v="2"/>
    <x v="857"/>
    <s v=""/>
    <x v="2"/>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2"/>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3"/>
    <s v="Ara"/>
    <s v="D"/>
    <x v="1"/>
    <n v="5.97"/>
    <n v="29.849999999999998"/>
    <x v="2"/>
    <x v="2"/>
    <x v="0"/>
  </r>
  <r>
    <s v="GNL-98714-885"/>
    <x v="583"/>
    <s v="83731-53280-YC"/>
    <s v="R-M-1"/>
    <n v="3"/>
    <x v="904"/>
    <s v=""/>
    <x v="3"/>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3"/>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D0EC16-44CF-43D5-B531-C6AD7EE2A440}" name="Total 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1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5">
    <i>
      <x v="1"/>
      <x v="9"/>
    </i>
    <i r="1">
      <x v="10"/>
    </i>
    <i r="1">
      <x v="11"/>
    </i>
    <i r="1">
      <x v="12"/>
    </i>
    <i>
      <x v="2"/>
      <x v="1"/>
    </i>
    <i r="1">
      <x v="2"/>
    </i>
    <i r="1">
      <x v="3"/>
    </i>
    <i r="1">
      <x v="4"/>
    </i>
    <i r="1">
      <x v="5"/>
    </i>
    <i r="1">
      <x v="6"/>
    </i>
    <i r="1">
      <x v="7"/>
    </i>
    <i r="1">
      <x v="8"/>
    </i>
    <i r="1">
      <x v="9"/>
    </i>
    <i r="1">
      <x v="10"/>
    </i>
    <i r="1">
      <x v="11"/>
    </i>
  </rowItems>
  <colFields count="1">
    <field x="13"/>
  </colFields>
  <colItems count="4">
    <i>
      <x/>
    </i>
    <i>
      <x v="1"/>
    </i>
    <i>
      <x v="2"/>
    </i>
    <i>
      <x v="3"/>
    </i>
  </colItems>
  <dataFields count="1">
    <dataField name="Sum of Sales" fld="12" baseField="15" baseItem="8"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9" format="16" series="1">
      <pivotArea type="data" outline="0" fieldPosition="0">
        <references count="2">
          <reference field="4294967294" count="1" selected="0">
            <x v="0"/>
          </reference>
          <reference field="13" count="1" selected="0">
            <x v="0"/>
          </reference>
        </references>
      </pivotArea>
    </chartFormat>
    <chartFormat chart="9" format="17" series="1">
      <pivotArea type="data" outline="0" fieldPosition="0">
        <references count="2">
          <reference field="4294967294" count="1" selected="0">
            <x v="0"/>
          </reference>
          <reference field="13" count="1" selected="0">
            <x v="1"/>
          </reference>
        </references>
      </pivotArea>
    </chartFormat>
    <chartFormat chart="9" format="18" series="1">
      <pivotArea type="data" outline="0" fieldPosition="0">
        <references count="2">
          <reference field="4294967294" count="1" selected="0">
            <x v="0"/>
          </reference>
          <reference field="13" count="1" selected="0">
            <x v="2"/>
          </reference>
        </references>
      </pivotArea>
    </chartFormat>
    <chartFormat chart="9"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3" name="Order Date">
      <autoFilter ref="A1">
        <filterColumn colId="0">
          <customFilters and="1">
            <customFilter operator="greaterThanOrEqual" val="43709"/>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31CCC7-0ECB-485A-832C-0FE446C3307D}" name="Total 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8">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4">
        <item x="1"/>
        <item x="3"/>
        <item x="0"/>
        <item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2"/>
    </i>
    <i>
      <x/>
    </i>
    <i>
      <x v="1"/>
    </i>
    <i>
      <x v="3"/>
    </i>
  </rowItems>
  <colItems count="1">
    <i/>
  </colItems>
  <dataFields count="1">
    <dataField name="Sum of Sales" fld="12" baseField="15" baseItem="8" numFmtId="3"/>
  </dataFields>
  <chartFormats count="2">
    <chartFormat chart="29"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3" name="Order Date">
      <autoFilter ref="A1">
        <filterColumn colId="0">
          <customFilters and="1">
            <customFilter operator="greaterThanOrEqual" val="43709"/>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2A8D57-9AAE-44CD-AC9C-54ED3B79E074}" name="Total 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1">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items count="4">
        <item x="1"/>
        <item x="3"/>
        <item x="0"/>
        <item x="2"/>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8"/>
    </i>
    <i>
      <x v="126"/>
    </i>
    <i>
      <x v="255"/>
    </i>
    <i>
      <x v="289"/>
    </i>
    <i>
      <x v="785"/>
    </i>
    <i>
      <x v="831"/>
    </i>
  </rowItems>
  <colItems count="1">
    <i/>
  </colItems>
  <dataFields count="1">
    <dataField name="Sum of Sales" fld="12" baseField="15" baseItem="8" numFmtId="3"/>
  </dataFields>
  <chartFormats count="5">
    <chartFormat chart="6" format="8"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40"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4" name="Order Date">
      <autoFilter ref="A1">
        <filterColumn colId="0">
          <customFilters and="1">
            <customFilter operator="greaterThanOrEqual" val="43709"/>
            <customFilter operator="lessThanOrEqual" val="44165"/>
          </customFilters>
        </filterColumn>
      </autoFilter>
      <extLst>
        <ext xmlns:x15="http://schemas.microsoft.com/office/spreadsheetml/2010/11/main" uri="{0605FD5F-26C8-4aeb-8148-2DB25E43C511}">
          <x15:pivotFilter useWholeDay="1"/>
        </ext>
      </extLst>
    </filter>
    <filter fld="5" type="count" evalOrder="-1" id="1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6DC2278-A65A-4D2E-95B4-3F85B9AF56C9}" sourceName="Size">
  <pivotTables>
    <pivotTable tabId="18" name="Total Sales"/>
    <pivotTable tabId="19" name="Total Sales"/>
    <pivotTable tabId="20" name="Total Sales"/>
  </pivotTables>
  <data>
    <tabular pivotCacheId="126749001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02E6C48-8CB0-499C-B2E2-B3DD5C74A585}" sourceName="Roast Type Name">
  <pivotTables>
    <pivotTable tabId="18" name="Total Sales"/>
    <pivotTable tabId="19" name="Total Sales"/>
    <pivotTable tabId="20" name="Total Sales"/>
  </pivotTables>
  <data>
    <tabular pivotCacheId="126749001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01602A1-BF0C-4765-AB9C-3B998AD4CB07}" sourceName="Loyalty Card">
  <pivotTables>
    <pivotTable tabId="18" name="Total Sales"/>
    <pivotTable tabId="19" name="Total Sales"/>
    <pivotTable tabId="20" name="Total Sales"/>
  </pivotTables>
  <data>
    <tabular pivotCacheId="126749001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710BF46-EFDB-4FCA-9AD1-B322BBFFAF9B}" cache="Slicer_Size" caption="Size" columnCount="2" style="Purple Slicer" rowHeight="241300"/>
  <slicer name="Roast Type Name" xr10:uid="{FE34F54F-6A78-4D1C-96EB-97968BE7A73A}" cache="Slicer_Roast_Type_Name" caption="Roast Type Name" columnCount="3" style="Purple Slicer" rowHeight="241300"/>
  <slicer name="Loyalty Card" xr10:uid="{AE0CA961-AFAB-4A21-BAB6-211A5E89A21D}"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CF22635-EDC5-4132-8849-23D5E7C9C7FA}" cache="Slicer_Size" caption="Size" columnCount="2" style="Purple Slicer" rowHeight="241300"/>
  <slicer name="Roast Type Name 1" xr10:uid="{3329A238-CA9C-4FD2-8C3C-48C6F95E9B79}" cache="Slicer_Roast_Type_Name" caption="Roast Type Name" columnCount="3" style="Purple Slicer" rowHeight="241300"/>
  <slicer name="Loyalty Card 1" xr10:uid="{26B88CBD-7486-47D5-A936-545AA88A5977}"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7A8DF0-EAA7-429F-B311-3213BB182637}" name="Orders" displayName="Orders" ref="A1:P1001" totalsRowShown="0" headerRowDxfId="15">
  <autoFilter ref="A1:P1001" xr:uid="{9E7A8DF0-EAA7-429F-B311-3213BB182637}"/>
  <tableColumns count="16">
    <tableColumn id="1" xr3:uid="{6050884B-BF40-4436-ABF9-D86D3E958B00}" name="Order ID" dataDxfId="14"/>
    <tableColumn id="2" xr3:uid="{B5A6AE92-6235-4679-A04F-6BA0D791E180}" name="Order Date" dataDxfId="13"/>
    <tableColumn id="3" xr3:uid="{D9F46A41-B8CD-48AA-A4FC-186B50E78098}" name="Customer ID" dataDxfId="12"/>
    <tableColumn id="4" xr3:uid="{2FF9079A-3FAF-4870-A894-9935E2FBC1A9}" name="Product ID"/>
    <tableColumn id="5" xr3:uid="{322CCEA2-B7B6-4DE1-9B2D-79849EF2AFAE}" name="Quantity" dataDxfId="11"/>
    <tableColumn id="6" xr3:uid="{655DE4D7-3AE9-4BE0-8C43-A0021499B0BC}" name="Customer Name" dataDxfId="10">
      <calculatedColumnFormula>_xlfn.XLOOKUP(C2,customers!$A$1:$A$1001,customers!$B$1:$B$1001,,0)</calculatedColumnFormula>
    </tableColumn>
    <tableColumn id="7" xr3:uid="{9F4B750D-9AF5-4B8C-895A-6CF5AE8BF165}" name="Email" dataDxfId="9">
      <calculatedColumnFormula>IF(_xlfn.XLOOKUP(C2,customers!$A$1:$A$1001,customers!$C$1:$C$1001,,0)=0,"",_xlfn.XLOOKUP(C2,customers!$A$1:$A$1001,customers!$C$1:$C$1001,,0))</calculatedColumnFormula>
    </tableColumn>
    <tableColumn id="8" xr3:uid="{F736E02E-5F94-4BBE-90E1-C84D1FE9F2EC}" name="Country" dataDxfId="8">
      <calculatedColumnFormula>_xlfn.XLOOKUP(orders!C2,customers!A1:A1001,customers!G1:G1001,,0)</calculatedColumnFormula>
    </tableColumn>
    <tableColumn id="9" xr3:uid="{B7999242-DCA5-4460-BB7D-A0E11E162897}" name="Coffee Type">
      <calculatedColumnFormula>INDEX(products!$A$1:$G$49,MATCH(orders!$D2,products!$A$1:$A$49,0),MATCH(orders!I$1,products!$A$1:$G$1,0))</calculatedColumnFormula>
    </tableColumn>
    <tableColumn id="10" xr3:uid="{10CBEE82-80F8-428E-9FD3-C5A42035C66E}" name="Roast Type">
      <calculatedColumnFormula>INDEX(products!$A$1:$G$49,MATCH(orders!$D2,products!$A$1:$A$49,0),MATCH(orders!J$1,products!$A$1:$G$1,0))</calculatedColumnFormula>
    </tableColumn>
    <tableColumn id="11" xr3:uid="{BA4B1CB9-41DC-460B-92BF-7D8258F7C447}" name="Size" dataDxfId="7">
      <calculatedColumnFormula>INDEX(products!$A$1:$G$49,MATCH(orders!$D2,products!$A$1:$A$49,0),MATCH(orders!K$1,products!$A$1:$G$1,0))</calculatedColumnFormula>
    </tableColumn>
    <tableColumn id="12" xr3:uid="{8482E8C4-0034-4C91-B5FD-6B34D9E76DB6}" name="Unit Price" dataDxfId="6">
      <calculatedColumnFormula>INDEX(products!$A$1:$G$49,MATCH(orders!$D2,products!$A$1:$A$49,0),MATCH(orders!L$1,products!$A$1:$G$1,0))</calculatedColumnFormula>
    </tableColumn>
    <tableColumn id="13" xr3:uid="{63F72792-5988-4AE4-8B81-2B04635B5702}" name="Sales" dataDxfId="5">
      <calculatedColumnFormula>L2*E2</calculatedColumnFormula>
    </tableColumn>
    <tableColumn id="14" xr3:uid="{5BBAC73F-E56E-4253-B015-04A2ADC7B598}" name="Coffee Name">
      <calculatedColumnFormula>IF(I2="Rob","Robusta",IF(I2="Exc","Excelsa",IF(I2="Ara","Arabica",IF(I2="Lib","Liberica",""))))</calculatedColumnFormula>
    </tableColumn>
    <tableColumn id="15" xr3:uid="{BDA4762B-478C-4B75-97F9-8AAA925B998F}" name="Roast Type Name">
      <calculatedColumnFormula>IF(J2="M","Medium",IF(J2="L","Light",IF(J2="D","Dark","")))</calculatedColumnFormula>
    </tableColumn>
    <tableColumn id="18" xr3:uid="{3DF76A1A-89A4-430A-A855-EFE61F48BA9C}" name="Loyalty Card" dataDxfId="4">
      <calculatedColumnFormula>_xlfn.XLOOKUP(Orders[[#This Row],[Customer ID]],customers!$A$2:$A$1001,customers!$I$2:$I$1001,,0)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C8CDCD6-62EB-4C5A-B86A-28F77CC47281}" sourceName="Order Date">
  <pivotTables>
    <pivotTable tabId="18" name="Total Sales"/>
    <pivotTable tabId="19" name="Total Sales"/>
    <pivotTable tabId="20" name="Total Sales"/>
  </pivotTables>
  <state minimalRefreshVersion="6" lastRefreshVersion="6" pivotCacheId="1267490019" filterType="dateBetween">
    <selection startDate="2019-09-01T00:00:00" endDate="2020-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97A8C62-1AAB-4CBF-8304-7624CD6ECAA4}" cache="NativeTimeline_Order_Date" caption="Order Date" level="2" selectionLevel="2" scrollPosition="2019-04-26T00:00:00" style="purp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A359021-AD7F-42EB-825C-E3CB8BA85FB9}" cache="NativeTimeline_Order_Date" caption="Order Date" level="2" selectionLevel="2" scrollPosition="2019-10-31T00:00:00" style="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C48E8-1CBE-4ABC-B948-5180BEB1D955}">
  <dimension ref="A1"/>
  <sheetViews>
    <sheetView tabSelected="1" zoomScale="52" workbookViewId="0">
      <selection activeCell="AC16" sqref="AC16"/>
    </sheetView>
  </sheetViews>
  <sheetFormatPr defaultRowHeight="14.25" x14ac:dyDescent="0.45"/>
  <cols>
    <col min="1" max="1" width="1.59765625" customWidth="1"/>
  </cols>
  <sheetData>
    <row r="1" ht="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22256-7D93-4ACC-A0DF-E1C7AD2B475C}">
  <dimension ref="A3:F19"/>
  <sheetViews>
    <sheetView topLeftCell="C1" workbookViewId="0">
      <selection activeCell="H6" sqref="H6"/>
    </sheetView>
  </sheetViews>
  <sheetFormatPr defaultRowHeight="14.25" x14ac:dyDescent="0.45"/>
  <cols>
    <col min="1" max="1" width="12.06640625" bestFit="1" customWidth="1"/>
    <col min="2" max="2" width="20.06640625" bestFit="1" customWidth="1"/>
    <col min="3" max="3" width="13.46484375" bestFit="1" customWidth="1"/>
    <col min="4" max="4" width="6.53125" bestFit="1" customWidth="1"/>
    <col min="5" max="5" width="6.9296875" bestFit="1" customWidth="1"/>
    <col min="6" max="6" width="7.3984375" bestFit="1" customWidth="1"/>
  </cols>
  <sheetData>
    <row r="3" spans="1:6" x14ac:dyDescent="0.45">
      <c r="A3" s="6" t="s">
        <v>6218</v>
      </c>
      <c r="C3" s="6" t="s">
        <v>6196</v>
      </c>
    </row>
    <row r="4" spans="1:6" x14ac:dyDescent="0.45">
      <c r="A4" s="6" t="s">
        <v>6212</v>
      </c>
      <c r="B4" s="6" t="s">
        <v>6213</v>
      </c>
      <c r="C4" t="s">
        <v>6214</v>
      </c>
      <c r="D4" t="s">
        <v>6215</v>
      </c>
      <c r="E4" t="s">
        <v>6216</v>
      </c>
      <c r="F4" t="s">
        <v>6217</v>
      </c>
    </row>
    <row r="5" spans="1:6" x14ac:dyDescent="0.45">
      <c r="A5" t="s">
        <v>6198</v>
      </c>
      <c r="B5" t="s">
        <v>6208</v>
      </c>
      <c r="C5" s="7">
        <v>178.70999999999998</v>
      </c>
      <c r="D5" s="7">
        <v>166.1</v>
      </c>
      <c r="E5" s="7">
        <v>439.30999999999995</v>
      </c>
      <c r="F5" s="7">
        <v>492.89999999999992</v>
      </c>
    </row>
    <row r="6" spans="1:6" x14ac:dyDescent="0.45">
      <c r="B6" t="s">
        <v>6209</v>
      </c>
      <c r="C6" s="7">
        <v>301.98499999999996</v>
      </c>
      <c r="D6" s="7">
        <v>153.76499999999999</v>
      </c>
      <c r="E6" s="7">
        <v>215.55499999999998</v>
      </c>
      <c r="F6" s="7">
        <v>213.66499999999999</v>
      </c>
    </row>
    <row r="7" spans="1:6" x14ac:dyDescent="0.45">
      <c r="B7" t="s">
        <v>6210</v>
      </c>
      <c r="C7" s="7">
        <v>312.83499999999998</v>
      </c>
      <c r="D7" s="7">
        <v>63.249999999999993</v>
      </c>
      <c r="E7" s="7">
        <v>350.89499999999998</v>
      </c>
      <c r="F7" s="7">
        <v>96.404999999999987</v>
      </c>
    </row>
    <row r="8" spans="1:6" x14ac:dyDescent="0.45">
      <c r="B8" t="s">
        <v>6211</v>
      </c>
      <c r="C8" s="7">
        <v>265.62</v>
      </c>
      <c r="D8" s="7">
        <v>526.51499999999987</v>
      </c>
      <c r="E8" s="7">
        <v>187.05999999999997</v>
      </c>
      <c r="F8" s="7">
        <v>210.58999999999997</v>
      </c>
    </row>
    <row r="9" spans="1:6" x14ac:dyDescent="0.45">
      <c r="A9" t="s">
        <v>6199</v>
      </c>
      <c r="B9" t="s">
        <v>6200</v>
      </c>
      <c r="C9" s="7">
        <v>47.25</v>
      </c>
      <c r="D9" s="7">
        <v>65.805000000000007</v>
      </c>
      <c r="E9" s="7">
        <v>274.67500000000001</v>
      </c>
      <c r="F9" s="7">
        <v>179.21999999999997</v>
      </c>
    </row>
    <row r="10" spans="1:6" x14ac:dyDescent="0.45">
      <c r="B10" t="s">
        <v>6201</v>
      </c>
      <c r="C10" s="7">
        <v>745.45</v>
      </c>
      <c r="D10" s="7">
        <v>428.88499999999999</v>
      </c>
      <c r="E10" s="7">
        <v>194.17499999999998</v>
      </c>
      <c r="F10" s="7">
        <v>429.83</v>
      </c>
    </row>
    <row r="11" spans="1:6" x14ac:dyDescent="0.45">
      <c r="B11" t="s">
        <v>6202</v>
      </c>
      <c r="C11" s="7">
        <v>130.47</v>
      </c>
      <c r="D11" s="7">
        <v>271.48500000000001</v>
      </c>
      <c r="E11" s="7">
        <v>281.20499999999998</v>
      </c>
      <c r="F11" s="7">
        <v>231.63</v>
      </c>
    </row>
    <row r="12" spans="1:6" x14ac:dyDescent="0.45">
      <c r="B12" t="s">
        <v>6203</v>
      </c>
      <c r="C12" s="7">
        <v>27</v>
      </c>
      <c r="D12" s="7">
        <v>347.26</v>
      </c>
      <c r="E12" s="7">
        <v>147.51000000000002</v>
      </c>
      <c r="F12" s="7">
        <v>240.04</v>
      </c>
    </row>
    <row r="13" spans="1:6" x14ac:dyDescent="0.45">
      <c r="B13" t="s">
        <v>6204</v>
      </c>
      <c r="C13" s="7">
        <v>255.11499999999995</v>
      </c>
      <c r="D13" s="7">
        <v>541.73</v>
      </c>
      <c r="E13" s="7">
        <v>83.429999999999993</v>
      </c>
      <c r="F13" s="7">
        <v>59.079999999999991</v>
      </c>
    </row>
    <row r="14" spans="1:6" x14ac:dyDescent="0.45">
      <c r="B14" t="s">
        <v>6205</v>
      </c>
      <c r="C14" s="7">
        <v>584.79</v>
      </c>
      <c r="D14" s="7">
        <v>357.42999999999989</v>
      </c>
      <c r="E14" s="7">
        <v>355.34</v>
      </c>
      <c r="F14" s="7">
        <v>140.87999999999997</v>
      </c>
    </row>
    <row r="15" spans="1:6" x14ac:dyDescent="0.45">
      <c r="B15" t="s">
        <v>6206</v>
      </c>
      <c r="C15" s="7">
        <v>430.61999999999995</v>
      </c>
      <c r="D15" s="7">
        <v>227.42500000000001</v>
      </c>
      <c r="E15" s="7">
        <v>236.315</v>
      </c>
      <c r="F15" s="7">
        <v>414.58499999999998</v>
      </c>
    </row>
    <row r="16" spans="1:6" x14ac:dyDescent="0.45">
      <c r="B16" t="s">
        <v>6207</v>
      </c>
      <c r="C16" s="7">
        <v>22.5</v>
      </c>
      <c r="D16" s="7">
        <v>77.72</v>
      </c>
      <c r="E16" s="7">
        <v>60.5</v>
      </c>
      <c r="F16" s="7">
        <v>139.67999999999998</v>
      </c>
    </row>
    <row r="17" spans="2:6" x14ac:dyDescent="0.45">
      <c r="B17" t="s">
        <v>6208</v>
      </c>
      <c r="C17" s="7">
        <v>126.14999999999999</v>
      </c>
      <c r="D17" s="7">
        <v>195.11</v>
      </c>
      <c r="E17" s="7">
        <v>89.13</v>
      </c>
      <c r="F17" s="7">
        <v>302.66000000000003</v>
      </c>
    </row>
    <row r="18" spans="2:6" x14ac:dyDescent="0.45">
      <c r="B18" t="s">
        <v>6209</v>
      </c>
      <c r="C18" s="7">
        <v>376.03</v>
      </c>
      <c r="D18" s="7">
        <v>523.2399999999999</v>
      </c>
      <c r="E18" s="7">
        <v>440.96499999999992</v>
      </c>
      <c r="F18" s="7">
        <v>174.46999999999997</v>
      </c>
    </row>
    <row r="19" spans="2:6" x14ac:dyDescent="0.45">
      <c r="B19" t="s">
        <v>6210</v>
      </c>
      <c r="C19" s="7">
        <v>515.17999999999995</v>
      </c>
      <c r="D19" s="7">
        <v>142.56</v>
      </c>
      <c r="E19" s="7">
        <v>347.03999999999996</v>
      </c>
      <c r="F19" s="7">
        <v>104.08499999999999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5642C-B0BC-40A7-87C4-C4EDE09F9A1E}">
  <dimension ref="A3:B7"/>
  <sheetViews>
    <sheetView workbookViewId="0">
      <selection activeCell="L13" sqref="L13"/>
    </sheetView>
  </sheetViews>
  <sheetFormatPr defaultRowHeight="14.25" x14ac:dyDescent="0.45"/>
  <cols>
    <col min="1" max="1" width="13.53125" bestFit="1" customWidth="1"/>
    <col min="2" max="3" width="11.06640625" bestFit="1" customWidth="1"/>
    <col min="4" max="4" width="6.53125" bestFit="1" customWidth="1"/>
    <col min="5" max="5" width="6.9296875" bestFit="1" customWidth="1"/>
    <col min="6" max="6" width="7.3984375" bestFit="1" customWidth="1"/>
  </cols>
  <sheetData>
    <row r="3" spans="1:2" x14ac:dyDescent="0.45">
      <c r="A3" s="6" t="s">
        <v>7</v>
      </c>
      <c r="B3" t="s">
        <v>6218</v>
      </c>
    </row>
    <row r="4" spans="1:2" x14ac:dyDescent="0.45">
      <c r="A4" t="s">
        <v>19</v>
      </c>
      <c r="B4" s="7">
        <v>11860.614999999998</v>
      </c>
    </row>
    <row r="5" spans="1:2" x14ac:dyDescent="0.45">
      <c r="A5" t="s">
        <v>318</v>
      </c>
      <c r="B5" s="7">
        <v>1964.7400000000005</v>
      </c>
    </row>
    <row r="6" spans="1:2" x14ac:dyDescent="0.45">
      <c r="A6" t="s">
        <v>28</v>
      </c>
      <c r="B6" s="7">
        <v>1191.0150000000003</v>
      </c>
    </row>
    <row r="7" spans="1:2" x14ac:dyDescent="0.45">
      <c r="A7" t="s">
        <v>6219</v>
      </c>
      <c r="B7" s="7">
        <v>524.43999999999994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98C36-8852-49BD-B05D-AA10481C989C}">
  <dimension ref="A3:B9"/>
  <sheetViews>
    <sheetView workbookViewId="0">
      <selection activeCell="H16" sqref="H16"/>
    </sheetView>
  </sheetViews>
  <sheetFormatPr defaultRowHeight="14.25" x14ac:dyDescent="0.45"/>
  <cols>
    <col min="1" max="1" width="16.1328125" bestFit="1" customWidth="1"/>
    <col min="2" max="2" width="11.06640625" bestFit="1" customWidth="1"/>
    <col min="3" max="3" width="14.06640625" bestFit="1" customWidth="1"/>
    <col min="4" max="4" width="11.73046875" bestFit="1" customWidth="1"/>
    <col min="5" max="5" width="4.9296875" bestFit="1" customWidth="1"/>
    <col min="6" max="6" width="14.59765625" bestFit="1" customWidth="1"/>
    <col min="7" max="7" width="14.33203125" bestFit="1" customWidth="1"/>
    <col min="8" max="8" width="14.73046875" bestFit="1" customWidth="1"/>
    <col min="9" max="9" width="12.46484375" bestFit="1" customWidth="1"/>
    <col min="10" max="10" width="16.1328125" bestFit="1" customWidth="1"/>
    <col min="11" max="11" width="15.59765625" bestFit="1" customWidth="1"/>
    <col min="12" max="12" width="12.796875" bestFit="1" customWidth="1"/>
    <col min="13" max="13" width="15.59765625" bestFit="1" customWidth="1"/>
    <col min="14" max="14" width="12.46484375" bestFit="1" customWidth="1"/>
    <col min="15" max="15" width="13.59765625" bestFit="1" customWidth="1"/>
    <col min="16" max="16" width="14.46484375" bestFit="1" customWidth="1"/>
    <col min="17" max="17" width="14.3984375" bestFit="1" customWidth="1"/>
    <col min="18" max="18" width="13.1328125" bestFit="1" customWidth="1"/>
    <col min="19" max="19" width="9.796875" bestFit="1" customWidth="1"/>
    <col min="20" max="20" width="14.73046875" bestFit="1" customWidth="1"/>
    <col min="21" max="21" width="16.6640625" bestFit="1" customWidth="1"/>
    <col min="22" max="22" width="9.796875" bestFit="1" customWidth="1"/>
    <col min="23" max="23" width="13.59765625" bestFit="1" customWidth="1"/>
    <col min="24" max="24" width="12.1328125" bestFit="1" customWidth="1"/>
    <col min="25" max="25" width="12.46484375" bestFit="1" customWidth="1"/>
    <col min="26" max="26" width="7.86328125" bestFit="1" customWidth="1"/>
    <col min="27" max="27" width="12.1328125" bestFit="1" customWidth="1"/>
    <col min="28" max="28" width="12.33203125" bestFit="1" customWidth="1"/>
    <col min="29" max="29" width="13.06640625" bestFit="1" customWidth="1"/>
    <col min="30" max="30" width="11.59765625" bestFit="1" customWidth="1"/>
    <col min="31" max="31" width="13.6640625" bestFit="1" customWidth="1"/>
    <col min="32" max="32" width="11.46484375" bestFit="1" customWidth="1"/>
    <col min="33" max="33" width="8" bestFit="1" customWidth="1"/>
    <col min="34" max="34" width="9.33203125" bestFit="1" customWidth="1"/>
    <col min="35" max="35" width="11.53125" bestFit="1" customWidth="1"/>
    <col min="36" max="36" width="9.46484375" bestFit="1" customWidth="1"/>
    <col min="37" max="37" width="18.19921875" bestFit="1" customWidth="1"/>
    <col min="38" max="38" width="13.265625" bestFit="1" customWidth="1"/>
    <col min="39" max="39" width="9.9296875" bestFit="1" customWidth="1"/>
    <col min="40" max="40" width="11.06640625" bestFit="1" customWidth="1"/>
    <col min="41" max="41" width="11.46484375" bestFit="1" customWidth="1"/>
    <col min="42" max="42" width="16.1328125" bestFit="1" customWidth="1"/>
    <col min="43" max="43" width="10.86328125" bestFit="1" customWidth="1"/>
    <col min="44" max="44" width="12.3984375" bestFit="1" customWidth="1"/>
    <col min="45" max="45" width="11.9296875" bestFit="1" customWidth="1"/>
    <col min="46" max="46" width="14.59765625" bestFit="1" customWidth="1"/>
    <col min="47" max="47" width="14.3984375" bestFit="1" customWidth="1"/>
    <col min="48" max="48" width="11.796875" bestFit="1" customWidth="1"/>
    <col min="49" max="49" width="14.59765625" bestFit="1" customWidth="1"/>
    <col min="50" max="50" width="13" bestFit="1" customWidth="1"/>
    <col min="51" max="51" width="15.3984375" bestFit="1" customWidth="1"/>
    <col min="52" max="52" width="14.9296875" bestFit="1" customWidth="1"/>
    <col min="53" max="53" width="15.265625" bestFit="1" customWidth="1"/>
    <col min="54" max="54" width="13.33203125" bestFit="1" customWidth="1"/>
    <col min="55" max="55" width="13.796875" bestFit="1" customWidth="1"/>
    <col min="56" max="56" width="15.59765625" bestFit="1" customWidth="1"/>
    <col min="57" max="57" width="12.46484375" bestFit="1" customWidth="1"/>
    <col min="58" max="58" width="13.3984375" bestFit="1" customWidth="1"/>
    <col min="59" max="59" width="13.53125" bestFit="1" customWidth="1"/>
    <col min="60" max="60" width="17.19921875" bestFit="1" customWidth="1"/>
    <col min="61" max="61" width="13.46484375" bestFit="1" customWidth="1"/>
    <col min="62" max="62" width="17.06640625" bestFit="1" customWidth="1"/>
    <col min="63" max="63" width="10.19921875" bestFit="1" customWidth="1"/>
    <col min="64" max="64" width="9.796875" bestFit="1" customWidth="1"/>
    <col min="65" max="65" width="11" bestFit="1" customWidth="1"/>
    <col min="66" max="66" width="11.59765625" bestFit="1" customWidth="1"/>
    <col min="67" max="67" width="14.46484375" bestFit="1" customWidth="1"/>
    <col min="68" max="68" width="18.19921875" bestFit="1" customWidth="1"/>
    <col min="69" max="69" width="16.06640625" bestFit="1" customWidth="1"/>
    <col min="70" max="70" width="10.73046875" bestFit="1" customWidth="1"/>
    <col min="71" max="71" width="12.265625" bestFit="1" customWidth="1"/>
    <col min="72" max="72" width="12.3984375" bestFit="1" customWidth="1"/>
    <col min="73" max="73" width="18.59765625" bestFit="1" customWidth="1"/>
    <col min="74" max="74" width="14.1328125" bestFit="1" customWidth="1"/>
    <col min="75" max="75" width="13.796875" bestFit="1" customWidth="1"/>
    <col min="76" max="76" width="11.59765625" bestFit="1" customWidth="1"/>
    <col min="77" max="77" width="15" bestFit="1" customWidth="1"/>
    <col min="78" max="78" width="10.6640625" bestFit="1" customWidth="1"/>
    <col min="79" max="79" width="12.9296875" bestFit="1" customWidth="1"/>
    <col min="80" max="80" width="10.86328125" bestFit="1" customWidth="1"/>
    <col min="81" max="81" width="13.265625" bestFit="1" customWidth="1"/>
    <col min="82" max="82" width="12.265625" bestFit="1" customWidth="1"/>
    <col min="83" max="83" width="13.1328125" bestFit="1" customWidth="1"/>
    <col min="84" max="84" width="17.3984375" bestFit="1" customWidth="1"/>
    <col min="85" max="85" width="15.33203125" bestFit="1" customWidth="1"/>
    <col min="86" max="86" width="10.59765625" bestFit="1" customWidth="1"/>
    <col min="87" max="87" width="12.46484375" bestFit="1" customWidth="1"/>
    <col min="88" max="88" width="9.33203125" bestFit="1" customWidth="1"/>
    <col min="89" max="89" width="15" bestFit="1" customWidth="1"/>
    <col min="90" max="90" width="12.46484375" bestFit="1" customWidth="1"/>
    <col min="91" max="91" width="12.796875" bestFit="1" customWidth="1"/>
    <col min="92" max="92" width="11.1328125" bestFit="1" customWidth="1"/>
    <col min="93" max="93" width="14.33203125" bestFit="1" customWidth="1"/>
    <col min="94" max="94" width="13.59765625" bestFit="1" customWidth="1"/>
    <col min="95" max="95" width="13.53125" bestFit="1" customWidth="1"/>
    <col min="96" max="96" width="16.06640625" bestFit="1" customWidth="1"/>
    <col min="97" max="97" width="16.19921875" bestFit="1" customWidth="1"/>
    <col min="98" max="99" width="10.53125" bestFit="1" customWidth="1"/>
    <col min="100" max="100" width="10.86328125" bestFit="1" customWidth="1"/>
    <col min="101" max="101" width="11.06640625" bestFit="1" customWidth="1"/>
    <col min="102" max="102" width="11.33203125" bestFit="1" customWidth="1"/>
    <col min="103" max="103" width="11.86328125" bestFit="1" customWidth="1"/>
    <col min="104" max="104" width="12.9296875" bestFit="1" customWidth="1"/>
    <col min="105" max="105" width="16.265625" bestFit="1" customWidth="1"/>
    <col min="106" max="106" width="10.265625" bestFit="1" customWidth="1"/>
    <col min="107" max="107" width="12" bestFit="1" customWidth="1"/>
    <col min="108" max="108" width="12.59765625" bestFit="1" customWidth="1"/>
    <col min="109" max="109" width="14.73046875" bestFit="1" customWidth="1"/>
    <col min="110" max="110" width="10.86328125" bestFit="1" customWidth="1"/>
    <col min="111" max="111" width="13.33203125" bestFit="1" customWidth="1"/>
    <col min="112" max="112" width="13.06640625" bestFit="1" customWidth="1"/>
    <col min="113" max="113" width="15.19921875" bestFit="1" customWidth="1"/>
    <col min="114" max="114" width="9.3984375" bestFit="1" customWidth="1"/>
    <col min="115" max="115" width="12.1328125" bestFit="1" customWidth="1"/>
    <col min="116" max="116" width="15.59765625" bestFit="1" customWidth="1"/>
    <col min="117" max="117" width="12.19921875" bestFit="1" customWidth="1"/>
    <col min="118" max="118" width="12.33203125" bestFit="1" customWidth="1"/>
    <col min="119" max="119" width="14" bestFit="1" customWidth="1"/>
    <col min="120" max="120" width="17.6640625" bestFit="1" customWidth="1"/>
    <col min="121" max="121" width="9" bestFit="1" customWidth="1"/>
    <col min="122" max="122" width="10.265625" bestFit="1" customWidth="1"/>
    <col min="123" max="123" width="8.73046875" bestFit="1" customWidth="1"/>
    <col min="124" max="124" width="9.9296875" bestFit="1" customWidth="1"/>
    <col min="125" max="125" width="10.1328125" bestFit="1" customWidth="1"/>
    <col min="126" max="126" width="12.796875" bestFit="1" customWidth="1"/>
    <col min="127" max="127" width="15.19921875" bestFit="1" customWidth="1"/>
    <col min="128" max="128" width="11.53125" bestFit="1" customWidth="1"/>
    <col min="129" max="129" width="15.33203125" bestFit="1" customWidth="1"/>
    <col min="130" max="130" width="16.1328125" bestFit="1" customWidth="1"/>
    <col min="131" max="131" width="10.73046875" bestFit="1" customWidth="1"/>
    <col min="132" max="132" width="11.3984375" bestFit="1" customWidth="1"/>
    <col min="133" max="133" width="15.265625" bestFit="1" customWidth="1"/>
    <col min="134" max="134" width="12.796875" bestFit="1" customWidth="1"/>
    <col min="135" max="135" width="12.53125" bestFit="1" customWidth="1"/>
    <col min="136" max="136" width="14.9296875" bestFit="1" customWidth="1"/>
    <col min="137" max="137" width="17.06640625" bestFit="1" customWidth="1"/>
    <col min="138" max="138" width="11" bestFit="1" customWidth="1"/>
    <col min="139" max="139" width="10.6640625" bestFit="1" customWidth="1"/>
    <col min="140" max="140" width="10.33203125" bestFit="1" customWidth="1"/>
    <col min="141" max="141" width="11.19921875" bestFit="1" customWidth="1"/>
    <col min="142" max="142" width="15.33203125" bestFit="1" customWidth="1"/>
    <col min="143" max="143" width="15.1328125" bestFit="1" customWidth="1"/>
    <col min="144" max="144" width="15.46484375" bestFit="1" customWidth="1"/>
    <col min="145" max="145" width="13.06640625" bestFit="1" customWidth="1"/>
    <col min="146" max="146" width="18.1328125" bestFit="1" customWidth="1"/>
    <col min="147" max="147" width="12" bestFit="1" customWidth="1"/>
    <col min="148" max="148" width="14.19921875" bestFit="1" customWidth="1"/>
    <col min="149" max="149" width="12.265625" bestFit="1" customWidth="1"/>
    <col min="150" max="150" width="15.19921875" bestFit="1" customWidth="1"/>
    <col min="151" max="151" width="9.19921875" bestFit="1" customWidth="1"/>
    <col min="152" max="153" width="13.9296875" bestFit="1" customWidth="1"/>
    <col min="154" max="154" width="16.19921875" bestFit="1" customWidth="1"/>
    <col min="155" max="155" width="11.1328125" bestFit="1" customWidth="1"/>
    <col min="156" max="156" width="13.06640625" bestFit="1" customWidth="1"/>
    <col min="157" max="157" width="10.86328125" bestFit="1" customWidth="1"/>
    <col min="158" max="158" width="13.53125" bestFit="1" customWidth="1"/>
    <col min="159" max="159" width="15.265625" bestFit="1" customWidth="1"/>
    <col min="160" max="160" width="13.33203125" bestFit="1" customWidth="1"/>
    <col min="161" max="161" width="12.53125" bestFit="1" customWidth="1"/>
    <col min="162" max="162" width="16.1328125" bestFit="1" customWidth="1"/>
    <col min="163" max="163" width="15.73046875" bestFit="1" customWidth="1"/>
    <col min="164" max="164" width="11.796875" bestFit="1" customWidth="1"/>
    <col min="165" max="165" width="13.33203125" bestFit="1" customWidth="1"/>
    <col min="166" max="166" width="14.53125" bestFit="1" customWidth="1"/>
    <col min="167" max="167" width="14.265625" bestFit="1" customWidth="1"/>
    <col min="168" max="168" width="13.9296875" bestFit="1" customWidth="1"/>
    <col min="169" max="169" width="13" bestFit="1" customWidth="1"/>
    <col min="170" max="170" width="16.3984375" bestFit="1" customWidth="1"/>
    <col min="171" max="171" width="12" bestFit="1" customWidth="1"/>
    <col min="172" max="172" width="11.06640625" bestFit="1" customWidth="1"/>
    <col min="173" max="173" width="12.19921875" bestFit="1" customWidth="1"/>
    <col min="174" max="174" width="16.06640625" bestFit="1" customWidth="1"/>
    <col min="175" max="175" width="19.06640625" bestFit="1" customWidth="1"/>
    <col min="176" max="176" width="11.86328125" bestFit="1" customWidth="1"/>
    <col min="177" max="177" width="13.19921875" bestFit="1" customWidth="1"/>
    <col min="178" max="178" width="12.1328125" bestFit="1" customWidth="1"/>
    <col min="179" max="179" width="13.86328125" bestFit="1" customWidth="1"/>
    <col min="180" max="180" width="12.796875" bestFit="1" customWidth="1"/>
    <col min="181" max="181" width="16.265625" bestFit="1" customWidth="1"/>
    <col min="182" max="182" width="11.46484375" bestFit="1" customWidth="1"/>
    <col min="183" max="183" width="14.06640625" bestFit="1" customWidth="1"/>
    <col min="184" max="184" width="13.19921875" bestFit="1" customWidth="1"/>
    <col min="185" max="185" width="14.33203125" bestFit="1" customWidth="1"/>
    <col min="186" max="186" width="14.265625" bestFit="1" customWidth="1"/>
    <col min="187" max="187" width="16.86328125" bestFit="1" customWidth="1"/>
    <col min="188" max="188" width="15.33203125" bestFit="1" customWidth="1"/>
    <col min="189" max="189" width="13.86328125" bestFit="1" customWidth="1"/>
    <col min="190" max="190" width="14.1328125" bestFit="1" customWidth="1"/>
    <col min="191" max="191" width="10" bestFit="1" customWidth="1"/>
    <col min="192" max="192" width="13.33203125" bestFit="1" customWidth="1"/>
    <col min="193" max="193" width="11.06640625" bestFit="1" customWidth="1"/>
    <col min="194" max="194" width="13.06640625" bestFit="1" customWidth="1"/>
    <col min="195" max="195" width="15.06640625" bestFit="1" customWidth="1"/>
    <col min="196" max="196" width="13.265625" bestFit="1" customWidth="1"/>
    <col min="197" max="197" width="16.46484375" bestFit="1" customWidth="1"/>
    <col min="198" max="198" width="14.86328125" bestFit="1" customWidth="1"/>
    <col min="199" max="199" width="11.53125" bestFit="1" customWidth="1"/>
    <col min="200" max="200" width="12.9296875" bestFit="1" customWidth="1"/>
    <col min="201" max="201" width="13.19921875" bestFit="1" customWidth="1"/>
    <col min="202" max="202" width="16.33203125" bestFit="1" customWidth="1"/>
    <col min="203" max="203" width="12.265625" bestFit="1" customWidth="1"/>
    <col min="204" max="204" width="12.46484375" bestFit="1" customWidth="1"/>
    <col min="205" max="205" width="13.19921875" bestFit="1" customWidth="1"/>
    <col min="206" max="206" width="16.06640625" bestFit="1" customWidth="1"/>
    <col min="207" max="207" width="10.33203125" bestFit="1" customWidth="1"/>
    <col min="208" max="208" width="16.53125" bestFit="1" customWidth="1"/>
    <col min="209" max="209" width="8" bestFit="1" customWidth="1"/>
    <col min="210" max="210" width="14.265625" bestFit="1" customWidth="1"/>
    <col min="211" max="211" width="9.265625" bestFit="1" customWidth="1"/>
    <col min="212" max="212" width="12.33203125" bestFit="1" customWidth="1"/>
    <col min="213" max="213" width="10.53125" bestFit="1" customWidth="1"/>
    <col min="214" max="214" width="15.73046875" bestFit="1" customWidth="1"/>
    <col min="215" max="215" width="12.46484375" bestFit="1" customWidth="1"/>
    <col min="216" max="216" width="12.53125" bestFit="1" customWidth="1"/>
    <col min="217" max="217" width="11.59765625" bestFit="1" customWidth="1"/>
    <col min="218" max="218" width="10.9296875" bestFit="1" customWidth="1"/>
    <col min="219" max="219" width="12.19921875" bestFit="1" customWidth="1"/>
    <col min="220" max="220" width="14.33203125" bestFit="1" customWidth="1"/>
    <col min="221" max="221" width="13.19921875" bestFit="1" customWidth="1"/>
    <col min="222" max="222" width="12.1328125" bestFit="1" customWidth="1"/>
    <col min="223" max="223" width="12.86328125" bestFit="1" customWidth="1"/>
    <col min="224" max="224" width="11.9296875" bestFit="1" customWidth="1"/>
    <col min="225" max="225" width="11" bestFit="1" customWidth="1"/>
    <col min="226" max="226" width="11.86328125" bestFit="1" customWidth="1"/>
    <col min="227" max="227" width="11.1328125" bestFit="1" customWidth="1"/>
    <col min="228" max="228" width="10.3984375" bestFit="1" customWidth="1"/>
    <col min="229" max="229" width="9.53125" bestFit="1" customWidth="1"/>
    <col min="230" max="230" width="11" bestFit="1" customWidth="1"/>
    <col min="231" max="231" width="12.9296875" bestFit="1" customWidth="1"/>
    <col min="232" max="232" width="12.53125" bestFit="1" customWidth="1"/>
    <col min="233" max="233" width="7.265625" bestFit="1" customWidth="1"/>
    <col min="234" max="234" width="13.59765625" bestFit="1" customWidth="1"/>
    <col min="235" max="235" width="14.59765625" bestFit="1" customWidth="1"/>
    <col min="236" max="236" width="14" bestFit="1" customWidth="1"/>
    <col min="237" max="237" width="15.59765625" bestFit="1" customWidth="1"/>
    <col min="238" max="238" width="13.9296875" bestFit="1" customWidth="1"/>
    <col min="239" max="239" width="10.796875" bestFit="1" customWidth="1"/>
    <col min="240" max="240" width="13.19921875" bestFit="1" customWidth="1"/>
    <col min="241" max="241" width="13.86328125" bestFit="1" customWidth="1"/>
    <col min="242" max="242" width="15.9296875" bestFit="1" customWidth="1"/>
    <col min="243" max="243" width="13.73046875" bestFit="1" customWidth="1"/>
    <col min="244" max="244" width="14.59765625" bestFit="1" customWidth="1"/>
    <col min="245" max="245" width="12.6640625" bestFit="1" customWidth="1"/>
    <col min="246" max="246" width="17" bestFit="1" customWidth="1"/>
    <col min="247" max="247" width="13.265625" bestFit="1" customWidth="1"/>
    <col min="248" max="248" width="10.796875" bestFit="1" customWidth="1"/>
    <col min="249" max="249" width="15.9296875" bestFit="1" customWidth="1"/>
    <col min="250" max="250" width="12.9296875" bestFit="1" customWidth="1"/>
    <col min="251" max="251" width="12.59765625" bestFit="1" customWidth="1"/>
    <col min="252" max="252" width="14" bestFit="1" customWidth="1"/>
    <col min="253" max="253" width="13.06640625" bestFit="1" customWidth="1"/>
    <col min="254" max="254" width="12.3984375" bestFit="1" customWidth="1"/>
    <col min="255" max="255" width="10.53125" bestFit="1" customWidth="1"/>
    <col min="256" max="256" width="13.73046875" bestFit="1" customWidth="1"/>
    <col min="257" max="257" width="9.73046875" bestFit="1" customWidth="1"/>
    <col min="258" max="258" width="13.53125" bestFit="1" customWidth="1"/>
    <col min="259" max="259" width="13.46484375" bestFit="1" customWidth="1"/>
    <col min="260" max="260" width="14.73046875" bestFit="1" customWidth="1"/>
    <col min="261" max="261" width="15.3984375" bestFit="1" customWidth="1"/>
    <col min="262" max="262" width="16.46484375" bestFit="1" customWidth="1"/>
    <col min="263" max="263" width="10.33203125" bestFit="1" customWidth="1"/>
    <col min="264" max="264" width="12.46484375" bestFit="1" customWidth="1"/>
    <col min="265" max="265" width="10.73046875" bestFit="1" customWidth="1"/>
    <col min="266" max="266" width="15.6640625" bestFit="1" customWidth="1"/>
    <col min="267" max="267" width="11.86328125" bestFit="1" customWidth="1"/>
    <col min="268" max="268" width="10.73046875" bestFit="1" customWidth="1"/>
    <col min="269" max="269" width="17.796875" bestFit="1" customWidth="1"/>
    <col min="270" max="270" width="15.59765625" bestFit="1" customWidth="1"/>
    <col min="271" max="271" width="10.73046875" bestFit="1" customWidth="1"/>
    <col min="272" max="272" width="8.9296875" bestFit="1" customWidth="1"/>
    <col min="273" max="273" width="10.6640625" bestFit="1" customWidth="1"/>
    <col min="274" max="274" width="14.46484375" bestFit="1" customWidth="1"/>
    <col min="275" max="275" width="15.19921875" bestFit="1" customWidth="1"/>
    <col min="276" max="276" width="13.33203125" bestFit="1" customWidth="1"/>
    <col min="277" max="277" width="13.46484375" bestFit="1" customWidth="1"/>
    <col min="278" max="278" width="12.19921875" bestFit="1" customWidth="1"/>
    <col min="279" max="279" width="10.06640625" bestFit="1" customWidth="1"/>
    <col min="280" max="280" width="12.9296875" bestFit="1" customWidth="1"/>
    <col min="281" max="281" width="10.46484375" bestFit="1" customWidth="1"/>
    <col min="282" max="282" width="14.9296875" bestFit="1" customWidth="1"/>
    <col min="283" max="283" width="15.9296875" bestFit="1" customWidth="1"/>
    <col min="284" max="284" width="12.06640625" bestFit="1" customWidth="1"/>
    <col min="285" max="285" width="8.73046875" bestFit="1" customWidth="1"/>
    <col min="286" max="286" width="15.19921875" bestFit="1" customWidth="1"/>
    <col min="287" max="287" width="12.33203125" bestFit="1" customWidth="1"/>
    <col min="288" max="288" width="16.73046875" bestFit="1" customWidth="1"/>
    <col min="289" max="289" width="13.06640625" bestFit="1" customWidth="1"/>
    <col min="290" max="290" width="10.6640625" bestFit="1" customWidth="1"/>
    <col min="291" max="291" width="11.73046875" bestFit="1" customWidth="1"/>
    <col min="292" max="292" width="11.265625" bestFit="1" customWidth="1"/>
    <col min="293" max="293" width="12.6640625" bestFit="1" customWidth="1"/>
    <col min="294" max="294" width="12.796875" bestFit="1" customWidth="1"/>
    <col min="295" max="295" width="14.53125" bestFit="1" customWidth="1"/>
    <col min="296" max="296" width="12.19921875" bestFit="1" customWidth="1"/>
    <col min="297" max="297" width="13.9296875" bestFit="1" customWidth="1"/>
    <col min="298" max="298" width="15.59765625" bestFit="1" customWidth="1"/>
    <col min="299" max="299" width="12.19921875" bestFit="1" customWidth="1"/>
    <col min="300" max="300" width="10.1328125" bestFit="1" customWidth="1"/>
    <col min="301" max="301" width="11.53125" bestFit="1" customWidth="1"/>
    <col min="302" max="302" width="11.3984375" bestFit="1" customWidth="1"/>
    <col min="303" max="303" width="9.59765625" bestFit="1" customWidth="1"/>
    <col min="304" max="304" width="14.265625" bestFit="1" customWidth="1"/>
    <col min="305" max="305" width="13.9296875" bestFit="1" customWidth="1"/>
    <col min="306" max="306" width="13.3984375" bestFit="1" customWidth="1"/>
    <col min="307" max="307" width="11.6640625" bestFit="1" customWidth="1"/>
    <col min="308" max="308" width="10.59765625" bestFit="1" customWidth="1"/>
    <col min="309" max="309" width="10.73046875" bestFit="1" customWidth="1"/>
    <col min="310" max="310" width="10.9296875" bestFit="1" customWidth="1"/>
    <col min="311" max="311" width="14.1328125" bestFit="1" customWidth="1"/>
    <col min="312" max="312" width="15.796875" bestFit="1" customWidth="1"/>
    <col min="313" max="313" width="13.33203125" bestFit="1" customWidth="1"/>
    <col min="314" max="314" width="13.3984375" bestFit="1" customWidth="1"/>
    <col min="315" max="315" width="14" bestFit="1" customWidth="1"/>
    <col min="316" max="316" width="9.86328125" bestFit="1" customWidth="1"/>
    <col min="317" max="317" width="11.46484375" bestFit="1" customWidth="1"/>
    <col min="318" max="318" width="11.53125" bestFit="1" customWidth="1"/>
    <col min="319" max="319" width="11.796875" bestFit="1" customWidth="1"/>
    <col min="320" max="320" width="13.06640625" bestFit="1" customWidth="1"/>
    <col min="321" max="321" width="11.59765625" bestFit="1" customWidth="1"/>
    <col min="322" max="322" width="15.06640625" bestFit="1" customWidth="1"/>
    <col min="323" max="323" width="11.59765625" bestFit="1" customWidth="1"/>
    <col min="324" max="324" width="13.46484375" bestFit="1" customWidth="1"/>
    <col min="325" max="325" width="11.3984375" bestFit="1" customWidth="1"/>
    <col min="326" max="326" width="10.33203125" bestFit="1" customWidth="1"/>
    <col min="327" max="327" width="17.73046875" bestFit="1" customWidth="1"/>
    <col min="328" max="329" width="11.59765625" bestFit="1" customWidth="1"/>
    <col min="330" max="330" width="14.73046875" bestFit="1" customWidth="1"/>
    <col min="331" max="331" width="15.19921875" bestFit="1" customWidth="1"/>
    <col min="332" max="332" width="13.3984375" bestFit="1" customWidth="1"/>
    <col min="333" max="333" width="16.06640625" bestFit="1" customWidth="1"/>
    <col min="334" max="334" width="15.46484375" bestFit="1" customWidth="1"/>
    <col min="335" max="335" width="12.265625" bestFit="1" customWidth="1"/>
    <col min="336" max="336" width="17.33203125" bestFit="1" customWidth="1"/>
    <col min="337" max="337" width="16.46484375" bestFit="1" customWidth="1"/>
    <col min="338" max="339" width="11.33203125" bestFit="1" customWidth="1"/>
    <col min="340" max="340" width="12.796875" bestFit="1" customWidth="1"/>
    <col min="341" max="341" width="10.9296875" bestFit="1" customWidth="1"/>
    <col min="342" max="342" width="12.796875" bestFit="1" customWidth="1"/>
    <col min="343" max="343" width="12.46484375" bestFit="1" customWidth="1"/>
    <col min="344" max="344" width="13.9296875" bestFit="1" customWidth="1"/>
    <col min="345" max="345" width="13.73046875" bestFit="1" customWidth="1"/>
    <col min="346" max="346" width="13.9296875" bestFit="1" customWidth="1"/>
    <col min="347" max="347" width="11.73046875" bestFit="1" customWidth="1"/>
    <col min="348" max="348" width="10.3984375" bestFit="1" customWidth="1"/>
    <col min="349" max="349" width="14.46484375" bestFit="1" customWidth="1"/>
    <col min="350" max="350" width="12.796875" bestFit="1" customWidth="1"/>
    <col min="351" max="351" width="16.265625" bestFit="1" customWidth="1"/>
    <col min="352" max="352" width="10.86328125" bestFit="1" customWidth="1"/>
    <col min="353" max="353" width="15.9296875" bestFit="1" customWidth="1"/>
    <col min="354" max="354" width="13.6640625" bestFit="1" customWidth="1"/>
    <col min="355" max="355" width="13.86328125" bestFit="1" customWidth="1"/>
    <col min="356" max="356" width="13.796875" bestFit="1" customWidth="1"/>
    <col min="357" max="357" width="15.73046875" bestFit="1" customWidth="1"/>
    <col min="358" max="358" width="11" bestFit="1" customWidth="1"/>
    <col min="359" max="359" width="11.73046875" bestFit="1" customWidth="1"/>
    <col min="360" max="360" width="11" bestFit="1" customWidth="1"/>
    <col min="361" max="361" width="13.53125" bestFit="1" customWidth="1"/>
    <col min="362" max="362" width="12" bestFit="1" customWidth="1"/>
    <col min="363" max="363" width="13.6640625" bestFit="1" customWidth="1"/>
    <col min="364" max="364" width="14.73046875" bestFit="1" customWidth="1"/>
    <col min="365" max="365" width="16.6640625" bestFit="1" customWidth="1"/>
    <col min="366" max="366" width="10.06640625" bestFit="1" customWidth="1"/>
    <col min="367" max="367" width="14.86328125" bestFit="1" customWidth="1"/>
    <col min="368" max="368" width="17.73046875" bestFit="1" customWidth="1"/>
    <col min="369" max="369" width="14.33203125" bestFit="1" customWidth="1"/>
    <col min="370" max="370" width="9.9296875" bestFit="1" customWidth="1"/>
    <col min="371" max="371" width="14.33203125" bestFit="1" customWidth="1"/>
    <col min="372" max="372" width="18.19921875" bestFit="1" customWidth="1"/>
    <col min="373" max="373" width="17.46484375" bestFit="1" customWidth="1"/>
    <col min="374" max="374" width="12.33203125" bestFit="1" customWidth="1"/>
    <col min="375" max="375" width="16.265625" bestFit="1" customWidth="1"/>
    <col min="376" max="376" width="11.53125" bestFit="1" customWidth="1"/>
    <col min="377" max="377" width="14.53125" bestFit="1" customWidth="1"/>
    <col min="378" max="378" width="12.3984375" bestFit="1" customWidth="1"/>
    <col min="379" max="379" width="14.19921875" bestFit="1" customWidth="1"/>
    <col min="380" max="380" width="10.796875" bestFit="1" customWidth="1"/>
    <col min="381" max="381" width="13" bestFit="1" customWidth="1"/>
    <col min="382" max="382" width="13.59765625" bestFit="1" customWidth="1"/>
    <col min="383" max="383" width="10.06640625" bestFit="1" customWidth="1"/>
    <col min="384" max="384" width="9.796875" bestFit="1" customWidth="1"/>
    <col min="385" max="385" width="16" bestFit="1" customWidth="1"/>
    <col min="386" max="386" width="13.06640625" bestFit="1" customWidth="1"/>
    <col min="387" max="387" width="14" bestFit="1" customWidth="1"/>
    <col min="388" max="388" width="15.59765625" bestFit="1" customWidth="1"/>
    <col min="389" max="389" width="13.53125" bestFit="1" customWidth="1"/>
    <col min="390" max="390" width="12.6640625" bestFit="1" customWidth="1"/>
    <col min="391" max="391" width="13.3984375" bestFit="1" customWidth="1"/>
    <col min="392" max="392" width="14.6640625" bestFit="1" customWidth="1"/>
    <col min="393" max="393" width="14.59765625" bestFit="1" customWidth="1"/>
    <col min="394" max="394" width="12" bestFit="1" customWidth="1"/>
    <col min="395" max="395" width="8.86328125" bestFit="1" customWidth="1"/>
    <col min="396" max="396" width="9.86328125" bestFit="1" customWidth="1"/>
    <col min="397" max="397" width="12.265625" bestFit="1" customWidth="1"/>
    <col min="398" max="398" width="14.9296875" bestFit="1" customWidth="1"/>
    <col min="399" max="399" width="12" bestFit="1" customWidth="1"/>
    <col min="400" max="400" width="10.53125" bestFit="1" customWidth="1"/>
    <col min="401" max="401" width="16.46484375" bestFit="1" customWidth="1"/>
    <col min="402" max="402" width="13.46484375" bestFit="1" customWidth="1"/>
    <col min="403" max="403" width="13.86328125" bestFit="1" customWidth="1"/>
    <col min="404" max="404" width="10.3984375" bestFit="1" customWidth="1"/>
    <col min="405" max="405" width="13.19921875" bestFit="1" customWidth="1"/>
    <col min="406" max="406" width="11.19921875" bestFit="1" customWidth="1"/>
    <col min="407" max="407" width="12.265625" bestFit="1" customWidth="1"/>
    <col min="408" max="408" width="16.73046875" bestFit="1" customWidth="1"/>
    <col min="409" max="409" width="9.796875" bestFit="1" customWidth="1"/>
    <col min="410" max="410" width="12.3984375" bestFit="1" customWidth="1"/>
    <col min="411" max="411" width="11.53125" bestFit="1" customWidth="1"/>
    <col min="412" max="412" width="9.6640625" bestFit="1" customWidth="1"/>
    <col min="413" max="414" width="11.59765625" bestFit="1" customWidth="1"/>
    <col min="415" max="415" width="10.06640625" bestFit="1" customWidth="1"/>
    <col min="416" max="416" width="12.19921875" bestFit="1" customWidth="1"/>
    <col min="417" max="417" width="14.59765625" bestFit="1" customWidth="1"/>
    <col min="418" max="418" width="15.33203125" bestFit="1" customWidth="1"/>
    <col min="419" max="419" width="15.9296875" bestFit="1" customWidth="1"/>
    <col min="420" max="420" width="12.265625" bestFit="1" customWidth="1"/>
    <col min="421" max="421" width="12" bestFit="1" customWidth="1"/>
    <col min="422" max="422" width="11.86328125" bestFit="1" customWidth="1"/>
    <col min="423" max="423" width="10.59765625" bestFit="1" customWidth="1"/>
    <col min="424" max="424" width="6.3984375" bestFit="1" customWidth="1"/>
    <col min="425" max="425" width="12.1328125" bestFit="1" customWidth="1"/>
    <col min="426" max="426" width="11.265625" bestFit="1" customWidth="1"/>
    <col min="427" max="427" width="9.46484375" bestFit="1" customWidth="1"/>
    <col min="428" max="428" width="14.06640625" bestFit="1" customWidth="1"/>
    <col min="429" max="429" width="12.59765625" bestFit="1" customWidth="1"/>
    <col min="431" max="431" width="8.53125" bestFit="1" customWidth="1"/>
    <col min="432" max="432" width="11.3984375" bestFit="1" customWidth="1"/>
    <col min="433" max="433" width="10.9296875" bestFit="1" customWidth="1"/>
    <col min="434" max="434" width="14.06640625" bestFit="1" customWidth="1"/>
    <col min="435" max="435" width="14.73046875" bestFit="1" customWidth="1"/>
    <col min="436" max="436" width="13.86328125" bestFit="1" customWidth="1"/>
    <col min="437" max="437" width="9.9296875" bestFit="1" customWidth="1"/>
    <col min="438" max="438" width="12.3984375" bestFit="1" customWidth="1"/>
    <col min="439" max="439" width="11.9296875" bestFit="1" customWidth="1"/>
    <col min="440" max="440" width="10.796875" bestFit="1" customWidth="1"/>
    <col min="441" max="441" width="12.1328125" bestFit="1" customWidth="1"/>
    <col min="442" max="442" width="14.19921875" bestFit="1" customWidth="1"/>
    <col min="443" max="443" width="11.265625" bestFit="1" customWidth="1"/>
    <col min="444" max="444" width="13.1328125" bestFit="1" customWidth="1"/>
    <col min="445" max="445" width="20.19921875" bestFit="1" customWidth="1"/>
    <col min="446" max="446" width="12.19921875" bestFit="1" customWidth="1"/>
    <col min="447" max="447" width="9.73046875" bestFit="1" customWidth="1"/>
    <col min="448" max="448" width="13.19921875" bestFit="1" customWidth="1"/>
    <col min="449" max="449" width="13.1328125" bestFit="1" customWidth="1"/>
    <col min="450" max="450" width="11" bestFit="1" customWidth="1"/>
    <col min="451" max="451" width="11.796875" bestFit="1" customWidth="1"/>
    <col min="452" max="452" width="12.59765625" bestFit="1" customWidth="1"/>
    <col min="453" max="453" width="16.33203125" bestFit="1" customWidth="1"/>
    <col min="454" max="454" width="15.06640625" bestFit="1" customWidth="1"/>
    <col min="455" max="455" width="13.6640625" bestFit="1" customWidth="1"/>
    <col min="456" max="456" width="15.59765625" bestFit="1" customWidth="1"/>
    <col min="457" max="457" width="9.9296875" bestFit="1" customWidth="1"/>
    <col min="458" max="458" width="9.73046875" bestFit="1" customWidth="1"/>
    <col min="459" max="459" width="12.796875" bestFit="1" customWidth="1"/>
    <col min="460" max="460" width="16.59765625" bestFit="1" customWidth="1"/>
    <col min="461" max="461" width="13.06640625" bestFit="1" customWidth="1"/>
    <col min="462" max="462" width="14.19921875" bestFit="1" customWidth="1"/>
    <col min="464" max="464" width="13.265625" bestFit="1" customWidth="1"/>
    <col min="465" max="465" width="14.9296875" bestFit="1" customWidth="1"/>
    <col min="466" max="466" width="9.265625" bestFit="1" customWidth="1"/>
    <col min="467" max="467" width="13.19921875" bestFit="1" customWidth="1"/>
    <col min="468" max="468" width="11.1328125" bestFit="1" customWidth="1"/>
    <col min="469" max="469" width="10.33203125" bestFit="1" customWidth="1"/>
    <col min="470" max="470" width="18" bestFit="1" customWidth="1"/>
    <col min="471" max="471" width="13.3984375" bestFit="1" customWidth="1"/>
    <col min="472" max="472" width="12.33203125" bestFit="1" customWidth="1"/>
    <col min="473" max="474" width="13.265625" bestFit="1" customWidth="1"/>
    <col min="475" max="475" width="11.46484375" bestFit="1" customWidth="1"/>
    <col min="476" max="476" width="10.6640625" bestFit="1" customWidth="1"/>
    <col min="477" max="477" width="12.9296875" bestFit="1" customWidth="1"/>
    <col min="478" max="478" width="11.9296875" bestFit="1" customWidth="1"/>
    <col min="479" max="479" width="9.6640625" bestFit="1" customWidth="1"/>
    <col min="480" max="480" width="12.46484375" bestFit="1" customWidth="1"/>
    <col min="481" max="481" width="10.1328125" bestFit="1" customWidth="1"/>
    <col min="482" max="482" width="14.796875" bestFit="1" customWidth="1"/>
    <col min="483" max="483" width="13.59765625" bestFit="1" customWidth="1"/>
    <col min="484" max="484" width="12.59765625" bestFit="1" customWidth="1"/>
    <col min="485" max="485" width="9.796875" bestFit="1" customWidth="1"/>
    <col min="486" max="486" width="9.6640625" bestFit="1" customWidth="1"/>
    <col min="487" max="487" width="11" bestFit="1" customWidth="1"/>
    <col min="488" max="488" width="12.33203125" bestFit="1" customWidth="1"/>
    <col min="489" max="489" width="13.53125" bestFit="1" customWidth="1"/>
    <col min="490" max="490" width="13.19921875" bestFit="1" customWidth="1"/>
    <col min="491" max="491" width="13.6640625" bestFit="1" customWidth="1"/>
    <col min="492" max="492" width="10.3984375" bestFit="1" customWidth="1"/>
    <col min="493" max="493" width="12.19921875" bestFit="1" customWidth="1"/>
    <col min="494" max="494" width="14.59765625" bestFit="1" customWidth="1"/>
    <col min="495" max="495" width="12.06640625" bestFit="1" customWidth="1"/>
    <col min="496" max="496" width="15.53125" bestFit="1" customWidth="1"/>
    <col min="497" max="497" width="9.46484375" bestFit="1" customWidth="1"/>
    <col min="498" max="498" width="15.06640625" bestFit="1" customWidth="1"/>
    <col min="499" max="499" width="13.19921875" bestFit="1" customWidth="1"/>
    <col min="500" max="500" width="12.265625" bestFit="1" customWidth="1"/>
    <col min="501" max="501" width="13.86328125" bestFit="1" customWidth="1"/>
    <col min="502" max="502" width="10.3984375" bestFit="1" customWidth="1"/>
    <col min="503" max="503" width="10.59765625" bestFit="1" customWidth="1"/>
    <col min="504" max="504" width="15.6640625" bestFit="1" customWidth="1"/>
    <col min="505" max="505" width="11.46484375" bestFit="1" customWidth="1"/>
    <col min="506" max="506" width="13.73046875" bestFit="1" customWidth="1"/>
    <col min="507" max="507" width="11.73046875" bestFit="1" customWidth="1"/>
    <col min="508" max="508" width="12.796875" bestFit="1" customWidth="1"/>
    <col min="509" max="509" width="15.59765625" bestFit="1" customWidth="1"/>
    <col min="510" max="510" width="21.6640625" bestFit="1" customWidth="1"/>
    <col min="511" max="511" width="11.86328125" bestFit="1" customWidth="1"/>
    <col min="512" max="512" width="12.06640625" bestFit="1" customWidth="1"/>
    <col min="513" max="513" width="15.53125" bestFit="1" customWidth="1"/>
    <col min="514" max="514" width="11.06640625" bestFit="1" customWidth="1"/>
    <col min="515" max="515" width="14.19921875" bestFit="1" customWidth="1"/>
    <col min="516" max="516" width="13.19921875" bestFit="1" customWidth="1"/>
    <col min="517" max="517" width="10.9296875" bestFit="1" customWidth="1"/>
    <col min="518" max="518" width="12.33203125" bestFit="1" customWidth="1"/>
    <col min="519" max="519" width="15.59765625" bestFit="1" customWidth="1"/>
    <col min="520" max="520" width="9.796875" bestFit="1" customWidth="1"/>
    <col min="521" max="521" width="16" bestFit="1" customWidth="1"/>
    <col min="522" max="522" width="18.796875" bestFit="1" customWidth="1"/>
    <col min="523" max="523" width="16.53125" bestFit="1" customWidth="1"/>
    <col min="524" max="524" width="12.86328125" bestFit="1" customWidth="1"/>
    <col min="525" max="525" width="12.9296875" bestFit="1" customWidth="1"/>
    <col min="526" max="526" width="11.9296875" bestFit="1" customWidth="1"/>
    <col min="527" max="527" width="12.265625" bestFit="1" customWidth="1"/>
    <col min="528" max="528" width="10.19921875" bestFit="1" customWidth="1"/>
    <col min="529" max="529" width="11.73046875" bestFit="1" customWidth="1"/>
    <col min="530" max="530" width="13.33203125" bestFit="1" customWidth="1"/>
    <col min="531" max="531" width="15.6640625" bestFit="1" customWidth="1"/>
    <col min="532" max="532" width="18.46484375" bestFit="1" customWidth="1"/>
    <col min="533" max="533" width="13.265625" bestFit="1" customWidth="1"/>
    <col min="534" max="534" width="16.46484375" bestFit="1" customWidth="1"/>
    <col min="535" max="535" width="13.73046875" bestFit="1" customWidth="1"/>
    <col min="536" max="536" width="15.3984375" bestFit="1" customWidth="1"/>
    <col min="537" max="537" width="14.796875" bestFit="1" customWidth="1"/>
    <col min="538" max="538" width="14.1328125" bestFit="1" customWidth="1"/>
    <col min="539" max="539" width="11.265625" bestFit="1" customWidth="1"/>
    <col min="540" max="540" width="10.86328125" bestFit="1" customWidth="1"/>
    <col min="541" max="541" width="11.1328125" bestFit="1" customWidth="1"/>
    <col min="542" max="542" width="12.53125" bestFit="1" customWidth="1"/>
    <col min="543" max="543" width="14.06640625" bestFit="1" customWidth="1"/>
    <col min="544" max="544" width="10.53125" bestFit="1" customWidth="1"/>
    <col min="545" max="545" width="11.73046875" bestFit="1" customWidth="1"/>
    <col min="546" max="546" width="11.19921875" bestFit="1" customWidth="1"/>
    <col min="547" max="547" width="10.9296875" bestFit="1" customWidth="1"/>
    <col min="548" max="548" width="14.796875" bestFit="1" customWidth="1"/>
    <col min="549" max="549" width="9.6640625" bestFit="1" customWidth="1"/>
    <col min="550" max="550" width="13.265625" bestFit="1" customWidth="1"/>
    <col min="551" max="551" width="14.33203125" bestFit="1" customWidth="1"/>
    <col min="552" max="552" width="15.19921875" bestFit="1" customWidth="1"/>
    <col min="553" max="553" width="12.9296875" bestFit="1" customWidth="1"/>
    <col min="554" max="554" width="12.06640625" bestFit="1" customWidth="1"/>
    <col min="555" max="555" width="16.3984375" bestFit="1" customWidth="1"/>
    <col min="556" max="556" width="13" bestFit="1" customWidth="1"/>
    <col min="557" max="557" width="14.265625" bestFit="1" customWidth="1"/>
    <col min="558" max="558" width="14.6640625" bestFit="1" customWidth="1"/>
    <col min="559" max="559" width="10.1328125" bestFit="1" customWidth="1"/>
    <col min="560" max="560" width="11.53125" bestFit="1" customWidth="1"/>
    <col min="561" max="561" width="16.86328125" bestFit="1" customWidth="1"/>
    <col min="562" max="562" width="14.3984375" bestFit="1" customWidth="1"/>
    <col min="563" max="563" width="13.06640625" bestFit="1" customWidth="1"/>
    <col min="564" max="564" width="9" bestFit="1" customWidth="1"/>
    <col min="565" max="565" width="13.6640625" bestFit="1" customWidth="1"/>
    <col min="566" max="566" width="16.86328125" bestFit="1" customWidth="1"/>
    <col min="567" max="567" width="13.73046875" bestFit="1" customWidth="1"/>
    <col min="568" max="568" width="13.19921875" bestFit="1" customWidth="1"/>
    <col min="569" max="569" width="13.1328125" bestFit="1" customWidth="1"/>
    <col min="570" max="570" width="11.3984375" bestFit="1" customWidth="1"/>
    <col min="571" max="571" width="13.59765625" bestFit="1" customWidth="1"/>
    <col min="572" max="572" width="11.59765625" bestFit="1" customWidth="1"/>
    <col min="573" max="573" width="12.33203125" bestFit="1" customWidth="1"/>
    <col min="574" max="574" width="16.19921875" bestFit="1" customWidth="1"/>
    <col min="575" max="575" width="15.33203125" bestFit="1" customWidth="1"/>
    <col min="576" max="576" width="15" bestFit="1" customWidth="1"/>
    <col min="577" max="577" width="9.53125" bestFit="1" customWidth="1"/>
    <col min="578" max="578" width="14.3984375" bestFit="1" customWidth="1"/>
    <col min="579" max="579" width="10.06640625" bestFit="1" customWidth="1"/>
    <col min="580" max="580" width="17.265625" bestFit="1" customWidth="1"/>
    <col min="581" max="581" width="13.53125" bestFit="1" customWidth="1"/>
    <col min="582" max="582" width="15.86328125" bestFit="1" customWidth="1"/>
    <col min="583" max="583" width="16.53125" bestFit="1" customWidth="1"/>
    <col min="584" max="584" width="19.796875" bestFit="1" customWidth="1"/>
    <col min="585" max="585" width="10.3984375" bestFit="1" customWidth="1"/>
    <col min="586" max="586" width="13.19921875" bestFit="1" customWidth="1"/>
    <col min="587" max="587" width="15.6640625" bestFit="1" customWidth="1"/>
    <col min="588" max="588" width="12.59765625" bestFit="1" customWidth="1"/>
    <col min="589" max="589" width="10.33203125" bestFit="1" customWidth="1"/>
    <col min="590" max="590" width="17" bestFit="1" customWidth="1"/>
    <col min="591" max="591" width="13.3984375" bestFit="1" customWidth="1"/>
    <col min="592" max="592" width="10.86328125" bestFit="1" customWidth="1"/>
    <col min="593" max="593" width="13" bestFit="1" customWidth="1"/>
    <col min="594" max="594" width="12.46484375" bestFit="1" customWidth="1"/>
    <col min="595" max="595" width="14.19921875" bestFit="1" customWidth="1"/>
    <col min="596" max="596" width="15.9296875" bestFit="1" customWidth="1"/>
    <col min="597" max="597" width="11.86328125" bestFit="1" customWidth="1"/>
    <col min="598" max="598" width="15.3984375" bestFit="1" customWidth="1"/>
    <col min="599" max="599" width="11.53125" bestFit="1" customWidth="1"/>
    <col min="600" max="600" width="13.33203125" bestFit="1" customWidth="1"/>
    <col min="601" max="601" width="13.19921875" bestFit="1" customWidth="1"/>
    <col min="602" max="602" width="12.53125" bestFit="1" customWidth="1"/>
    <col min="603" max="603" width="12.3984375" bestFit="1" customWidth="1"/>
    <col min="604" max="604" width="12.9296875" bestFit="1" customWidth="1"/>
    <col min="605" max="605" width="12.86328125" bestFit="1" customWidth="1"/>
    <col min="606" max="606" width="13.6640625" bestFit="1" customWidth="1"/>
    <col min="607" max="607" width="12.3984375" bestFit="1" customWidth="1"/>
    <col min="608" max="608" width="13.59765625" bestFit="1" customWidth="1"/>
    <col min="609" max="609" width="16.1328125" bestFit="1" customWidth="1"/>
    <col min="610" max="610" width="13.06640625" bestFit="1" customWidth="1"/>
    <col min="611" max="611" width="9.1328125" bestFit="1" customWidth="1"/>
    <col min="612" max="612" width="10.9296875" bestFit="1" customWidth="1"/>
    <col min="613" max="613" width="11.33203125" bestFit="1" customWidth="1"/>
    <col min="614" max="614" width="11.3984375" bestFit="1" customWidth="1"/>
    <col min="615" max="615" width="12.6640625" bestFit="1" customWidth="1"/>
    <col min="616" max="616" width="15.33203125" bestFit="1" customWidth="1"/>
    <col min="617" max="617" width="13.73046875" bestFit="1" customWidth="1"/>
    <col min="618" max="618" width="18.265625" bestFit="1" customWidth="1"/>
    <col min="619" max="619" width="11.73046875" bestFit="1" customWidth="1"/>
    <col min="620" max="620" width="12.46484375" bestFit="1" customWidth="1"/>
    <col min="621" max="621" width="20.46484375" bestFit="1" customWidth="1"/>
    <col min="622" max="622" width="16.265625" bestFit="1" customWidth="1"/>
    <col min="623" max="623" width="12.86328125" bestFit="1" customWidth="1"/>
    <col min="624" max="624" width="13.265625" bestFit="1" customWidth="1"/>
    <col min="625" max="625" width="11.1328125" bestFit="1" customWidth="1"/>
    <col min="626" max="626" width="17.53125" bestFit="1" customWidth="1"/>
    <col min="627" max="627" width="12.46484375" bestFit="1" customWidth="1"/>
    <col min="628" max="628" width="10.6640625" bestFit="1" customWidth="1"/>
    <col min="629" max="629" width="12.6640625" bestFit="1" customWidth="1"/>
    <col min="630" max="630" width="13.33203125" bestFit="1" customWidth="1"/>
    <col min="631" max="631" width="11.6640625" bestFit="1" customWidth="1"/>
    <col min="632" max="632" width="13.265625" bestFit="1" customWidth="1"/>
    <col min="633" max="633" width="13.9296875" bestFit="1" customWidth="1"/>
    <col min="634" max="634" width="14.265625" bestFit="1" customWidth="1"/>
    <col min="635" max="635" width="12.9296875" bestFit="1" customWidth="1"/>
    <col min="636" max="636" width="14.73046875" bestFit="1" customWidth="1"/>
    <col min="637" max="637" width="12.265625" bestFit="1" customWidth="1"/>
    <col min="638" max="638" width="14.796875" bestFit="1" customWidth="1"/>
    <col min="639" max="639" width="13.06640625" bestFit="1" customWidth="1"/>
    <col min="640" max="640" width="12.796875" bestFit="1" customWidth="1"/>
    <col min="641" max="641" width="10.19921875" bestFit="1" customWidth="1"/>
    <col min="642" max="642" width="10.73046875" bestFit="1" customWidth="1"/>
    <col min="643" max="643" width="11.19921875" bestFit="1" customWidth="1"/>
    <col min="644" max="644" width="13.19921875" bestFit="1" customWidth="1"/>
    <col min="645" max="645" width="14.6640625" bestFit="1" customWidth="1"/>
    <col min="646" max="646" width="16.1328125" bestFit="1" customWidth="1"/>
    <col min="647" max="647" width="13.1328125" bestFit="1" customWidth="1"/>
    <col min="648" max="648" width="13.3984375" bestFit="1" customWidth="1"/>
    <col min="649" max="649" width="15.59765625" bestFit="1" customWidth="1"/>
    <col min="650" max="650" width="12.19921875" bestFit="1" customWidth="1"/>
    <col min="651" max="651" width="13.53125" bestFit="1" customWidth="1"/>
    <col min="652" max="652" width="11.59765625" bestFit="1" customWidth="1"/>
    <col min="653" max="653" width="13.53125" bestFit="1" customWidth="1"/>
    <col min="654" max="654" width="10.796875" bestFit="1" customWidth="1"/>
    <col min="655" max="655" width="13.796875" bestFit="1" customWidth="1"/>
    <col min="656" max="656" width="14.46484375" bestFit="1" customWidth="1"/>
    <col min="657" max="657" width="12" bestFit="1" customWidth="1"/>
    <col min="658" max="658" width="10.33203125" bestFit="1" customWidth="1"/>
    <col min="659" max="659" width="9.6640625" bestFit="1" customWidth="1"/>
    <col min="660" max="660" width="10.46484375" bestFit="1" customWidth="1"/>
    <col min="661" max="661" width="11.46484375" bestFit="1" customWidth="1"/>
    <col min="662" max="662" width="12.46484375" bestFit="1" customWidth="1"/>
    <col min="663" max="663" width="9.86328125" bestFit="1" customWidth="1"/>
    <col min="664" max="664" width="12.796875" bestFit="1" customWidth="1"/>
    <col min="665" max="665" width="10.3984375" bestFit="1" customWidth="1"/>
    <col min="666" max="666" width="13.46484375" bestFit="1" customWidth="1"/>
    <col min="667" max="667" width="10.73046875" bestFit="1" customWidth="1"/>
    <col min="668" max="669" width="12.53125" bestFit="1" customWidth="1"/>
    <col min="670" max="670" width="10.3984375" bestFit="1" customWidth="1"/>
    <col min="671" max="671" width="15.53125" bestFit="1" customWidth="1"/>
    <col min="672" max="672" width="12.59765625" bestFit="1" customWidth="1"/>
    <col min="673" max="673" width="12.06640625" bestFit="1" customWidth="1"/>
    <col min="674" max="674" width="12" bestFit="1" customWidth="1"/>
    <col min="675" max="675" width="11.53125" bestFit="1" customWidth="1"/>
    <col min="676" max="676" width="12.9296875" bestFit="1" customWidth="1"/>
    <col min="677" max="677" width="13.06640625" bestFit="1" customWidth="1"/>
    <col min="678" max="678" width="10.33203125" bestFit="1" customWidth="1"/>
    <col min="679" max="679" width="13.33203125" bestFit="1" customWidth="1"/>
    <col min="680" max="680" width="10.1328125" bestFit="1" customWidth="1"/>
    <col min="681" max="681" width="12.265625" bestFit="1" customWidth="1"/>
    <col min="682" max="682" width="19.265625" bestFit="1" customWidth="1"/>
    <col min="683" max="683" width="14.53125" bestFit="1" customWidth="1"/>
    <col min="684" max="684" width="10.59765625" bestFit="1" customWidth="1"/>
    <col min="685" max="685" width="14.06640625" bestFit="1" customWidth="1"/>
    <col min="686" max="686" width="11.265625" bestFit="1" customWidth="1"/>
    <col min="687" max="687" width="11.1328125" bestFit="1" customWidth="1"/>
    <col min="688" max="688" width="13.33203125" bestFit="1" customWidth="1"/>
    <col min="689" max="689" width="11.46484375" bestFit="1" customWidth="1"/>
    <col min="690" max="690" width="13.46484375" bestFit="1" customWidth="1"/>
    <col min="691" max="691" width="10.1328125" bestFit="1" customWidth="1"/>
    <col min="692" max="692" width="13.1328125" bestFit="1" customWidth="1"/>
    <col min="693" max="693" width="8.6640625" bestFit="1" customWidth="1"/>
    <col min="694" max="694" width="7.9296875" bestFit="1" customWidth="1"/>
    <col min="695" max="695" width="10.59765625" bestFit="1" customWidth="1"/>
    <col min="696" max="696" width="12.86328125" bestFit="1" customWidth="1"/>
    <col min="697" max="697" width="10.796875" bestFit="1" customWidth="1"/>
    <col min="698" max="698" width="13.9296875" bestFit="1" customWidth="1"/>
    <col min="699" max="699" width="14" bestFit="1" customWidth="1"/>
    <col min="700" max="700" width="14.3984375" bestFit="1" customWidth="1"/>
    <col min="701" max="701" width="17.06640625" bestFit="1" customWidth="1"/>
    <col min="702" max="702" width="14.33203125" bestFit="1" customWidth="1"/>
    <col min="703" max="703" width="16.86328125" bestFit="1" customWidth="1"/>
    <col min="704" max="704" width="12.1328125" bestFit="1" customWidth="1"/>
    <col min="705" max="705" width="8.59765625" bestFit="1" customWidth="1"/>
    <col min="706" max="706" width="9.9296875" bestFit="1" customWidth="1"/>
    <col min="707" max="707" width="11.73046875" bestFit="1" customWidth="1"/>
    <col min="708" max="708" width="12.53125" bestFit="1" customWidth="1"/>
    <col min="709" max="709" width="16.6640625" bestFit="1" customWidth="1"/>
    <col min="710" max="710" width="15.86328125" bestFit="1" customWidth="1"/>
    <col min="711" max="711" width="15.46484375" bestFit="1" customWidth="1"/>
    <col min="712" max="712" width="14.265625" bestFit="1" customWidth="1"/>
    <col min="713" max="713" width="15.6640625" bestFit="1" customWidth="1"/>
    <col min="714" max="714" width="12.6640625" bestFit="1" customWidth="1"/>
    <col min="715" max="715" width="11.86328125" bestFit="1" customWidth="1"/>
    <col min="716" max="716" width="10.46484375" bestFit="1" customWidth="1"/>
    <col min="717" max="717" width="14.265625" bestFit="1" customWidth="1"/>
    <col min="718" max="718" width="12.3984375" bestFit="1" customWidth="1"/>
    <col min="719" max="719" width="19.73046875" bestFit="1" customWidth="1"/>
    <col min="720" max="720" width="15.265625" bestFit="1" customWidth="1"/>
    <col min="721" max="721" width="15.06640625" bestFit="1" customWidth="1"/>
    <col min="722" max="722" width="8.6640625" bestFit="1" customWidth="1"/>
    <col min="723" max="723" width="9.46484375" bestFit="1" customWidth="1"/>
    <col min="724" max="724" width="14.86328125" bestFit="1" customWidth="1"/>
    <col min="725" max="725" width="11.59765625" bestFit="1" customWidth="1"/>
    <col min="726" max="726" width="10.3984375" bestFit="1" customWidth="1"/>
    <col min="727" max="727" width="11.265625" bestFit="1" customWidth="1"/>
    <col min="728" max="728" width="16" bestFit="1" customWidth="1"/>
    <col min="729" max="729" width="10.73046875" bestFit="1" customWidth="1"/>
    <col min="730" max="730" width="14.46484375" bestFit="1" customWidth="1"/>
    <col min="731" max="731" width="11.06640625" bestFit="1" customWidth="1"/>
    <col min="732" max="732" width="12.19921875" bestFit="1" customWidth="1"/>
    <col min="733" max="733" width="19.1328125" bestFit="1" customWidth="1"/>
    <col min="734" max="734" width="13.1328125" bestFit="1" customWidth="1"/>
    <col min="735" max="735" width="12.59765625" bestFit="1" customWidth="1"/>
    <col min="736" max="736" width="13.796875" bestFit="1" customWidth="1"/>
    <col min="737" max="737" width="14.6640625" bestFit="1" customWidth="1"/>
    <col min="738" max="738" width="13.33203125" bestFit="1" customWidth="1"/>
    <col min="739" max="739" width="11.9296875" bestFit="1" customWidth="1"/>
    <col min="740" max="740" width="10.3984375" bestFit="1" customWidth="1"/>
    <col min="741" max="741" width="14.265625" bestFit="1" customWidth="1"/>
    <col min="742" max="742" width="12.33203125" bestFit="1" customWidth="1"/>
    <col min="743" max="743" width="15.46484375" bestFit="1" customWidth="1"/>
    <col min="744" max="744" width="10.6640625" bestFit="1" customWidth="1"/>
    <col min="745" max="745" width="12" bestFit="1" customWidth="1"/>
    <col min="746" max="746" width="15.19921875" bestFit="1" customWidth="1"/>
    <col min="747" max="747" width="14.59765625" bestFit="1" customWidth="1"/>
    <col min="748" max="748" width="11.265625" bestFit="1" customWidth="1"/>
    <col min="749" max="749" width="14.59765625" bestFit="1" customWidth="1"/>
    <col min="750" max="750" width="13.33203125" bestFit="1" customWidth="1"/>
    <col min="751" max="751" width="14.73046875" bestFit="1" customWidth="1"/>
    <col min="752" max="752" width="12.46484375" bestFit="1" customWidth="1"/>
    <col min="753" max="753" width="11.9296875" bestFit="1" customWidth="1"/>
    <col min="754" max="754" width="19.33203125" bestFit="1" customWidth="1"/>
    <col min="755" max="755" width="15.59765625" bestFit="1" customWidth="1"/>
    <col min="756" max="756" width="9.73046875" bestFit="1" customWidth="1"/>
    <col min="757" max="757" width="11.86328125" bestFit="1" customWidth="1"/>
    <col min="758" max="758" width="13.46484375" bestFit="1" customWidth="1"/>
    <col min="759" max="759" width="12.59765625" bestFit="1" customWidth="1"/>
    <col min="760" max="760" width="12.19921875" bestFit="1" customWidth="1"/>
    <col min="761" max="761" width="10.796875" bestFit="1" customWidth="1"/>
    <col min="762" max="762" width="16" bestFit="1" customWidth="1"/>
    <col min="763" max="763" width="16.19921875" bestFit="1" customWidth="1"/>
    <col min="764" max="764" width="12.6640625" bestFit="1" customWidth="1"/>
    <col min="765" max="765" width="16.265625" bestFit="1" customWidth="1"/>
    <col min="766" max="766" width="13.265625" bestFit="1" customWidth="1"/>
    <col min="767" max="767" width="14.3984375" bestFit="1" customWidth="1"/>
    <col min="768" max="768" width="13.265625" bestFit="1" customWidth="1"/>
    <col min="769" max="769" width="13.33203125" bestFit="1" customWidth="1"/>
    <col min="770" max="770" width="11.796875" bestFit="1" customWidth="1"/>
    <col min="771" max="771" width="13.3984375" bestFit="1" customWidth="1"/>
    <col min="772" max="772" width="11.86328125" bestFit="1" customWidth="1"/>
    <col min="773" max="773" width="10.19921875" bestFit="1" customWidth="1"/>
    <col min="774" max="774" width="10.86328125" bestFit="1" customWidth="1"/>
    <col min="775" max="775" width="14.19921875" bestFit="1" customWidth="1"/>
    <col min="776" max="776" width="11.73046875" bestFit="1" customWidth="1"/>
    <col min="777" max="777" width="11.1328125" bestFit="1" customWidth="1"/>
    <col min="778" max="778" width="13.73046875" bestFit="1" customWidth="1"/>
    <col min="779" max="779" width="13.19921875" bestFit="1" customWidth="1"/>
    <col min="780" max="780" width="15.33203125" bestFit="1" customWidth="1"/>
    <col min="781" max="781" width="16.3984375" bestFit="1" customWidth="1"/>
    <col min="782" max="782" width="13.1328125" bestFit="1" customWidth="1"/>
    <col min="783" max="783" width="12.53125" bestFit="1" customWidth="1"/>
    <col min="784" max="784" width="13.53125" bestFit="1" customWidth="1"/>
    <col min="785" max="785" width="11.53125" bestFit="1" customWidth="1"/>
    <col min="786" max="786" width="13.33203125" bestFit="1" customWidth="1"/>
    <col min="787" max="787" width="10.73046875" bestFit="1" customWidth="1"/>
    <col min="788" max="788" width="13.1328125" bestFit="1" customWidth="1"/>
    <col min="789" max="789" width="15.53125" bestFit="1" customWidth="1"/>
    <col min="790" max="790" width="14" bestFit="1" customWidth="1"/>
    <col min="791" max="791" width="13" bestFit="1" customWidth="1"/>
    <col min="792" max="792" width="17.73046875" bestFit="1" customWidth="1"/>
    <col min="793" max="793" width="16.3984375" bestFit="1" customWidth="1"/>
    <col min="794" max="794" width="12.33203125" bestFit="1" customWidth="1"/>
    <col min="795" max="795" width="11.1328125" bestFit="1" customWidth="1"/>
    <col min="796" max="796" width="11.06640625" bestFit="1" customWidth="1"/>
    <col min="797" max="797" width="12.3984375" bestFit="1" customWidth="1"/>
    <col min="798" max="798" width="15.1328125" bestFit="1" customWidth="1"/>
    <col min="799" max="799" width="13.19921875" bestFit="1" customWidth="1"/>
    <col min="800" max="800" width="10.33203125" bestFit="1" customWidth="1"/>
    <col min="801" max="801" width="10.53125" bestFit="1" customWidth="1"/>
    <col min="802" max="802" width="13" bestFit="1" customWidth="1"/>
    <col min="803" max="803" width="12.46484375" bestFit="1" customWidth="1"/>
    <col min="804" max="804" width="12.265625" bestFit="1" customWidth="1"/>
    <col min="805" max="805" width="14.59765625" bestFit="1" customWidth="1"/>
    <col min="806" max="806" width="13.3984375" bestFit="1" customWidth="1"/>
    <col min="807" max="807" width="9.86328125" bestFit="1" customWidth="1"/>
    <col min="808" max="808" width="12.33203125" bestFit="1" customWidth="1"/>
    <col min="809" max="809" width="10.73046875" bestFit="1" customWidth="1"/>
    <col min="810" max="810" width="13.86328125" bestFit="1" customWidth="1"/>
    <col min="811" max="811" width="13.6640625" bestFit="1" customWidth="1"/>
    <col min="812" max="812" width="11.06640625" bestFit="1" customWidth="1"/>
    <col min="813" max="813" width="13.59765625" bestFit="1" customWidth="1"/>
    <col min="814" max="814" width="14.19921875" bestFit="1" customWidth="1"/>
    <col min="815" max="815" width="14.86328125" bestFit="1" customWidth="1"/>
    <col min="816" max="816" width="10.73046875" bestFit="1" customWidth="1"/>
    <col min="817" max="817" width="9.53125" bestFit="1" customWidth="1"/>
    <col min="818" max="818" width="12.33203125" bestFit="1" customWidth="1"/>
    <col min="819" max="819" width="16.265625" bestFit="1" customWidth="1"/>
    <col min="820" max="820" width="13.6640625" bestFit="1" customWidth="1"/>
    <col min="821" max="821" width="12.6640625" bestFit="1" customWidth="1"/>
    <col min="823" max="823" width="11.86328125" bestFit="1" customWidth="1"/>
    <col min="824" max="824" width="13.6640625" bestFit="1" customWidth="1"/>
    <col min="825" max="825" width="12.265625" bestFit="1" customWidth="1"/>
    <col min="826" max="826" width="10.796875" bestFit="1" customWidth="1"/>
    <col min="827" max="827" width="13.796875" bestFit="1" customWidth="1"/>
    <col min="828" max="828" width="12.6640625" bestFit="1" customWidth="1"/>
    <col min="829" max="829" width="11.265625" bestFit="1" customWidth="1"/>
    <col min="830" max="830" width="16.19921875" bestFit="1" customWidth="1"/>
    <col min="831" max="831" width="15.06640625" bestFit="1" customWidth="1"/>
    <col min="832" max="832" width="16.19921875" bestFit="1" customWidth="1"/>
    <col min="833" max="833" width="9" bestFit="1" customWidth="1"/>
    <col min="834" max="834" width="10.06640625" bestFit="1" customWidth="1"/>
    <col min="835" max="835" width="11.06640625" bestFit="1" customWidth="1"/>
    <col min="836" max="836" width="14.46484375" bestFit="1" customWidth="1"/>
    <col min="837" max="837" width="16.3984375" bestFit="1" customWidth="1"/>
    <col min="838" max="838" width="12.33203125" bestFit="1" customWidth="1"/>
    <col min="839" max="839" width="12" bestFit="1" customWidth="1"/>
    <col min="840" max="840" width="10.9296875" bestFit="1" customWidth="1"/>
    <col min="841" max="841" width="13.796875" bestFit="1" customWidth="1"/>
    <col min="842" max="842" width="16.265625" bestFit="1" customWidth="1"/>
    <col min="843" max="843" width="15.73046875" bestFit="1" customWidth="1"/>
    <col min="844" max="844" width="10.19921875" bestFit="1" customWidth="1"/>
    <col min="845" max="845" width="16.53125" bestFit="1" customWidth="1"/>
    <col min="846" max="846" width="14" bestFit="1" customWidth="1"/>
    <col min="847" max="847" width="10.796875" bestFit="1" customWidth="1"/>
    <col min="848" max="848" width="16.1328125" bestFit="1" customWidth="1"/>
    <col min="849" max="849" width="12.53125" bestFit="1" customWidth="1"/>
    <col min="850" max="850" width="9.6640625" bestFit="1" customWidth="1"/>
    <col min="851" max="851" width="18.33203125" bestFit="1" customWidth="1"/>
    <col min="852" max="852" width="10.73046875" bestFit="1" customWidth="1"/>
    <col min="853" max="853" width="16.86328125" bestFit="1" customWidth="1"/>
    <col min="854" max="854" width="15.6640625" bestFit="1" customWidth="1"/>
    <col min="855" max="855" width="12.53125" bestFit="1" customWidth="1"/>
    <col min="856" max="856" width="14.1328125" bestFit="1" customWidth="1"/>
    <col min="857" max="857" width="12" bestFit="1" customWidth="1"/>
    <col min="858" max="858" width="12.265625" bestFit="1" customWidth="1"/>
    <col min="859" max="859" width="10.33203125" bestFit="1" customWidth="1"/>
    <col min="860" max="860" width="15.86328125" bestFit="1" customWidth="1"/>
    <col min="861" max="861" width="10.59765625" bestFit="1" customWidth="1"/>
    <col min="862" max="862" width="14.59765625" bestFit="1" customWidth="1"/>
    <col min="863" max="863" width="11.73046875" bestFit="1" customWidth="1"/>
    <col min="864" max="864" width="12.3984375" bestFit="1" customWidth="1"/>
    <col min="865" max="865" width="12.59765625" bestFit="1" customWidth="1"/>
    <col min="866" max="866" width="14.46484375" bestFit="1" customWidth="1"/>
    <col min="867" max="867" width="13" bestFit="1" customWidth="1"/>
    <col min="868" max="868" width="10.9296875" bestFit="1" customWidth="1"/>
    <col min="869" max="869" width="14.6640625" bestFit="1" customWidth="1"/>
    <col min="870" max="870" width="16.3984375" bestFit="1" customWidth="1"/>
    <col min="871" max="871" width="15" bestFit="1" customWidth="1"/>
    <col min="872" max="872" width="15.19921875" bestFit="1" customWidth="1"/>
    <col min="873" max="873" width="14.19921875" bestFit="1" customWidth="1"/>
    <col min="874" max="874" width="11.3984375" bestFit="1" customWidth="1"/>
    <col min="875" max="875" width="11.06640625" bestFit="1" customWidth="1"/>
    <col min="876" max="876" width="13.59765625" bestFit="1" customWidth="1"/>
    <col min="877" max="877" width="13.265625" bestFit="1" customWidth="1"/>
    <col min="878" max="878" width="12" bestFit="1" customWidth="1"/>
    <col min="879" max="879" width="11.59765625" bestFit="1" customWidth="1"/>
    <col min="880" max="880" width="18.1328125" bestFit="1" customWidth="1"/>
    <col min="881" max="881" width="15.265625" bestFit="1" customWidth="1"/>
    <col min="882" max="882" width="14" bestFit="1" customWidth="1"/>
    <col min="883" max="883" width="14.33203125" bestFit="1" customWidth="1"/>
    <col min="884" max="884" width="16" bestFit="1" customWidth="1"/>
    <col min="885" max="885" width="13.3984375" bestFit="1" customWidth="1"/>
    <col min="886" max="886" width="14.59765625" bestFit="1" customWidth="1"/>
    <col min="887" max="887" width="14.265625" bestFit="1" customWidth="1"/>
    <col min="888" max="888" width="12.33203125" bestFit="1" customWidth="1"/>
    <col min="889" max="889" width="10.796875" bestFit="1" customWidth="1"/>
    <col min="890" max="890" width="17" bestFit="1" customWidth="1"/>
    <col min="891" max="891" width="16.3984375" bestFit="1" customWidth="1"/>
    <col min="892" max="892" width="12" bestFit="1" customWidth="1"/>
    <col min="893" max="893" width="13.19921875" bestFit="1" customWidth="1"/>
    <col min="894" max="894" width="12.19921875" bestFit="1" customWidth="1"/>
    <col min="895" max="895" width="10.73046875" bestFit="1" customWidth="1"/>
    <col min="896" max="896" width="10.33203125" bestFit="1" customWidth="1"/>
    <col min="897" max="897" width="11.53125" bestFit="1" customWidth="1"/>
    <col min="898" max="898" width="11.6640625" bestFit="1" customWidth="1"/>
    <col min="899" max="899" width="9.86328125" bestFit="1" customWidth="1"/>
    <col min="900" max="900" width="13" bestFit="1" customWidth="1"/>
    <col min="901" max="901" width="16.3984375" bestFit="1" customWidth="1"/>
    <col min="902" max="902" width="13" bestFit="1" customWidth="1"/>
    <col min="903" max="903" width="11.46484375" bestFit="1" customWidth="1"/>
    <col min="904" max="904" width="13.86328125" bestFit="1" customWidth="1"/>
    <col min="905" max="905" width="11.9296875" bestFit="1" customWidth="1"/>
    <col min="906" max="906" width="10.59765625" bestFit="1" customWidth="1"/>
    <col min="907" max="907" width="17.1328125" bestFit="1" customWidth="1"/>
    <col min="908" max="908" width="15.06640625" bestFit="1" customWidth="1"/>
    <col min="909" max="909" width="12.46484375" bestFit="1" customWidth="1"/>
    <col min="910" max="910" width="13.1328125" bestFit="1" customWidth="1"/>
    <col min="911" max="911" width="10.06640625" bestFit="1" customWidth="1"/>
    <col min="912" max="912" width="11.796875" bestFit="1" customWidth="1"/>
    <col min="913" max="913" width="10.86328125" bestFit="1" customWidth="1"/>
    <col min="914" max="914" width="12.59765625" bestFit="1" customWidth="1"/>
  </cols>
  <sheetData>
    <row r="3" spans="1:2" x14ac:dyDescent="0.45">
      <c r="A3" s="6" t="s">
        <v>4</v>
      </c>
      <c r="B3" t="s">
        <v>6218</v>
      </c>
    </row>
    <row r="4" spans="1:2" x14ac:dyDescent="0.45">
      <c r="A4" t="s">
        <v>5114</v>
      </c>
      <c r="B4" s="7">
        <v>237.81999999999996</v>
      </c>
    </row>
    <row r="5" spans="1:2" x14ac:dyDescent="0.45">
      <c r="A5" t="s">
        <v>5075</v>
      </c>
      <c r="B5" s="7">
        <v>246.20999999999998</v>
      </c>
    </row>
    <row r="6" spans="1:2" x14ac:dyDescent="0.45">
      <c r="A6" t="s">
        <v>3753</v>
      </c>
      <c r="B6" s="7">
        <v>219.81</v>
      </c>
    </row>
    <row r="7" spans="1:2" x14ac:dyDescent="0.45">
      <c r="A7" t="s">
        <v>1472</v>
      </c>
      <c r="B7" s="7">
        <v>204.92999999999995</v>
      </c>
    </row>
    <row r="8" spans="1:2" x14ac:dyDescent="0.45">
      <c r="A8" t="s">
        <v>2454</v>
      </c>
      <c r="B8" s="7">
        <v>204.92999999999995</v>
      </c>
    </row>
    <row r="9" spans="1:2" x14ac:dyDescent="0.45">
      <c r="A9" t="s">
        <v>2587</v>
      </c>
      <c r="B9" s="7">
        <v>211.40999999999997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P3" sqref="P3"/>
    </sheetView>
  </sheetViews>
  <sheetFormatPr defaultRowHeight="14.25" x14ac:dyDescent="0.45"/>
  <cols>
    <col min="1" max="1" width="16.59765625" bestFit="1" customWidth="1"/>
    <col min="2" max="2" width="11.86328125" bestFit="1" customWidth="1"/>
    <col min="3" max="3" width="17.3984375" bestFit="1" customWidth="1"/>
    <col min="4" max="4" width="10.86328125" customWidth="1"/>
    <col min="5" max="5" width="9.46484375" customWidth="1"/>
    <col min="6" max="6" width="21.19921875" bestFit="1" customWidth="1"/>
    <col min="7" max="7" width="27.19921875" customWidth="1"/>
    <col min="8" max="8" width="13.86328125" bestFit="1" customWidth="1"/>
    <col min="9" max="9" width="12" customWidth="1"/>
    <col min="10" max="10" width="11.33203125" customWidth="1"/>
    <col min="11" max="11" width="5.53125" bestFit="1" customWidth="1"/>
    <col min="12" max="12" width="10.19921875" customWidth="1"/>
    <col min="13" max="13" width="8.3984375" bestFit="1" customWidth="1"/>
    <col min="14" max="14" width="12.9296875" customWidth="1"/>
    <col min="15" max="15" width="16.6640625" customWidth="1"/>
    <col min="16" max="16" width="12.86328125" bestFit="1" customWidth="1"/>
  </cols>
  <sheetData>
    <row r="1" spans="1:16" x14ac:dyDescent="0.4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_xlfn.XLOOKUP(orders!C2,customers!A1:A1001,customers!G1:G1001,,0)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4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_xlfn.XLOOKUP(orders!C3,customers!A2:A1002,customers!G2:G1002,,0)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4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_xlfn.XLOOKUP(orders!C4,customers!A3:A1003,customers!G3:G1003,,0)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4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_xlfn.XLOOKUP(orders!C5,customers!A4:A1004,customers!G4:G1004,,0)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4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_xlfn.XLOOKUP(orders!C6,customers!A5:A1005,customers!G5:G1005,,0)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4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_xlfn.XLOOKUP(orders!C7,customers!A6:A1006,customers!G6:G1006,,0)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4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_xlfn.XLOOKUP(orders!C8,customers!A7:A1007,customers!G7:G1007,,0)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4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_xlfn.XLOOKUP(orders!C9,customers!A8:A1008,customers!G8:G1008,,0)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4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_xlfn.XLOOKUP(orders!C10,customers!A9:A1009,customers!G9:G1009,,0)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4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_xlfn.XLOOKUP(orders!C11,customers!A10:A1010,customers!G10:G1010,,0)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4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_xlfn.XLOOKUP(orders!C12,customers!A11:A1011,customers!G11:G1011,,0)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4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_xlfn.XLOOKUP(orders!C13,customers!A12:A1012,customers!G12:G1012,,0)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4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_xlfn.XLOOKUP(orders!C14,customers!A13:A1013,customers!G13:G1013,,0)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4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_xlfn.XLOOKUP(orders!C15,customers!A14:A1014,customers!G14:G1014,,0)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4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_xlfn.XLOOKUP(orders!C16,customers!A15:A1015,customers!G15:G1015,,0)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4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_xlfn.XLOOKUP(orders!C17,customers!A16:A1016,customers!G16:G1016,,0)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4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_xlfn.XLOOKUP(orders!C18,customers!A17:A1017,customers!G17:G1017,,0)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4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_xlfn.XLOOKUP(orders!C19,customers!A18:A1018,customers!G18:G1018,,0)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4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_xlfn.XLOOKUP(orders!C20,customers!A19:A1019,customers!G19:G1019,,0)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4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_xlfn.XLOOKUP(orders!C21,customers!A20:A1020,customers!G20:G1020,,0)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4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_xlfn.XLOOKUP(orders!C22,customers!A21:A1021,customers!G21:G1021,,0)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4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_xlfn.XLOOKUP(orders!C23,customers!A22:A1022,customers!G22:G1022,,0)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4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_xlfn.XLOOKUP(orders!C24,customers!A23:A1023,customers!G23:G1023,,0)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4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_xlfn.XLOOKUP(orders!C25,customers!A24:A1024,customers!G24:G1024,,0)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4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_xlfn.XLOOKUP(orders!C26,customers!A25:A1025,customers!G25:G1025,,0)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4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_xlfn.XLOOKUP(orders!C27,customers!A26:A1026,customers!G26:G1026,,0)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4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_xlfn.XLOOKUP(orders!C28,customers!A27:A1027,customers!G27:G1027,,0)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4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_xlfn.XLOOKUP(orders!C29,customers!A28:A1028,customers!G28:G1028,,0)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4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_xlfn.XLOOKUP(orders!C30,customers!A29:A1029,customers!G29:G1029,,0)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4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_xlfn.XLOOKUP(orders!C31,customers!A30:A1030,customers!G30:G1030,,0)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4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_xlfn.XLOOKUP(orders!C32,customers!A31:A1031,customers!G31:G1031,,0)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4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_xlfn.XLOOKUP(orders!C33,customers!A32:A1032,customers!G32:G1032,,0)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4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e">
        <f>_xlfn.XLOOKUP(orders!C34,customers!A33:A1033,customers!G33:G1033,,0)</f>
        <v>#N/A</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4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_xlfn.XLOOKUP(orders!C35,customers!A34:A1034,customers!G34:G1034,,0)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4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_xlfn.XLOOKUP(orders!C36,customers!A35:A1035,customers!G35:G1035,,0)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4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_xlfn.XLOOKUP(orders!C37,customers!A36:A1036,customers!G36:G1036,,0)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4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_xlfn.XLOOKUP(orders!C38,customers!A37:A1037,customers!G37:G1037,,0)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4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_xlfn.XLOOKUP(orders!C39,customers!A38:A1038,customers!G38:G1038,,0)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4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_xlfn.XLOOKUP(orders!C40,customers!A39:A1039,customers!G39:G1039,,0)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4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_xlfn.XLOOKUP(orders!C41,customers!A40:A1040,customers!G40:G1040,,0)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4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_xlfn.XLOOKUP(orders!C42,customers!A41:A1041,customers!G41:G1041,,0)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4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_xlfn.XLOOKUP(orders!C43,customers!A42:A1042,customers!G42:G1042,,0)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4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_xlfn.XLOOKUP(orders!C44,customers!A43:A1043,customers!G43:G1043,,0)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4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_xlfn.XLOOKUP(orders!C45,customers!A44:A1044,customers!G44:G1044,,0)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4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_xlfn.XLOOKUP(orders!C46,customers!A45:A1045,customers!G45:G1045,,0)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4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_xlfn.XLOOKUP(orders!C47,customers!A46:A1046,customers!G46:G1046,,0)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4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_xlfn.XLOOKUP(orders!C48,customers!A47:A1047,customers!G47:G1047,,0)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4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_xlfn.XLOOKUP(orders!C49,customers!A48:A1048,customers!G48:G1048,,0)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4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_xlfn.XLOOKUP(orders!C50,customers!A49:A1049,customers!G49:G1049,,0)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4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_xlfn.XLOOKUP(orders!C51,customers!A50:A1050,customers!G50:G1050,,0)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4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_xlfn.XLOOKUP(orders!C52,customers!A51:A1051,customers!G51:G1051,,0)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4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_xlfn.XLOOKUP(orders!C53,customers!A52:A1052,customers!G52:G1052,,0)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4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_xlfn.XLOOKUP(orders!C54,customers!A53:A1053,customers!G53:G1053,,0)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4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_xlfn.XLOOKUP(orders!C55,customers!A54:A1054,customers!G54:G1054,,0)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4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_xlfn.XLOOKUP(orders!C56,customers!A55:A1055,customers!G55:G1055,,0)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4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_xlfn.XLOOKUP(orders!C57,customers!A56:A1056,customers!G56:G1056,,0)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4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_xlfn.XLOOKUP(orders!C58,customers!A57:A1057,customers!G57:G1057,,0)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4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_xlfn.XLOOKUP(orders!C59,customers!A58:A1058,customers!G58:G1058,,0)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4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_xlfn.XLOOKUP(orders!C60,customers!A59:A1059,customers!G59:G1059,,0)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4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_xlfn.XLOOKUP(orders!C61,customers!A60:A1060,customers!G60:G1060,,0)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4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_xlfn.XLOOKUP(orders!C62,customers!A61:A1061,customers!G61:G1061,,0)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4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_xlfn.XLOOKUP(orders!C63,customers!A62:A1062,customers!G62:G1062,,0)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4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_xlfn.XLOOKUP(orders!C64,customers!A63:A1063,customers!G63:G1063,,0)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4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_xlfn.XLOOKUP(orders!C65,customers!A64:A1064,customers!G64:G1064,,0)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4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_xlfn.XLOOKUP(orders!C66,customers!A65:A1065,customers!G65:G1065,,0)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4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_xlfn.XLOOKUP(orders!C67,customers!A66:A1066,customers!G66:G1066,,0)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4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_xlfn.XLOOKUP(orders!C68,customers!A67:A1067,customers!G67:G1067,,0)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4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_xlfn.XLOOKUP(orders!C69,customers!A68:A1068,customers!G68:G1068,,0)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4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_xlfn.XLOOKUP(orders!C70,customers!A69:A1069,customers!G69:G1069,,0)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4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_xlfn.XLOOKUP(orders!C71,customers!A70:A1070,customers!G70:G1070,,0)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4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_xlfn.XLOOKUP(orders!C72,customers!A71:A1071,customers!G71:G1071,,0)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4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_xlfn.XLOOKUP(orders!C73,customers!A72:A1072,customers!G72:G1072,,0)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4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_xlfn.XLOOKUP(orders!C74,customers!A73:A1073,customers!G73:G1073,,0)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4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_xlfn.XLOOKUP(orders!C75,customers!A74:A1074,customers!G74:G1074,,0)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4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_xlfn.XLOOKUP(orders!C76,customers!A75:A1075,customers!G75:G1075,,0)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4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_xlfn.XLOOKUP(orders!C77,customers!A76:A1076,customers!G76:G1076,,0)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4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_xlfn.XLOOKUP(orders!C78,customers!A77:A1077,customers!G77:G1077,,0)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4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_xlfn.XLOOKUP(orders!C79,customers!A78:A1078,customers!G78:G1078,,0)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4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_xlfn.XLOOKUP(orders!C80,customers!A79:A1079,customers!G79:G1079,,0)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4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_xlfn.XLOOKUP(orders!C81,customers!A80:A1080,customers!G80:G1080,,0)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4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_xlfn.XLOOKUP(orders!C82,customers!A81:A1081,customers!G81:G1081,,0)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4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_xlfn.XLOOKUP(orders!C83,customers!A82:A1082,customers!G82:G1082,,0)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4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_xlfn.XLOOKUP(orders!C84,customers!A83:A1083,customers!G83:G1083,,0)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4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_xlfn.XLOOKUP(orders!C85,customers!A84:A1084,customers!G84:G1084,,0)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4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_xlfn.XLOOKUP(orders!C86,customers!A85:A1085,customers!G85:G1085,,0)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4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_xlfn.XLOOKUP(orders!C87,customers!A86:A1086,customers!G86:G1086,,0)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4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_xlfn.XLOOKUP(orders!C88,customers!A87:A1087,customers!G87:G1087,,0)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4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_xlfn.XLOOKUP(orders!C89,customers!A88:A1088,customers!G88:G1088,,0)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4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_xlfn.XLOOKUP(orders!C90,customers!A89:A1089,customers!G89:G1089,,0)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4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_xlfn.XLOOKUP(orders!C91,customers!A90:A1090,customers!G90:G1090,,0)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4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_xlfn.XLOOKUP(orders!C92,customers!A91:A1091,customers!G91:G1091,,0)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4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_xlfn.XLOOKUP(orders!C93,customers!A92:A1092,customers!G92:G1092,,0)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4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_xlfn.XLOOKUP(orders!C94,customers!A93:A1093,customers!G93:G1093,,0)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4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_xlfn.XLOOKUP(orders!C95,customers!A94:A1094,customers!G94:G1094,,0)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4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_xlfn.XLOOKUP(orders!C96,customers!A95:A1095,customers!G95:G1095,,0)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4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_xlfn.XLOOKUP(orders!C97,customers!A96:A1096,customers!G96:G1096,,0)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4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_xlfn.XLOOKUP(orders!C98,customers!A97:A1097,customers!G97:G1097,,0)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4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_xlfn.XLOOKUP(orders!C99,customers!A98:A1098,customers!G98:G1098,,0)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4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_xlfn.XLOOKUP(orders!C100,customers!A99:A1099,customers!G99:G1099,,0)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4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_xlfn.XLOOKUP(orders!C101,customers!A100:A1100,customers!G100:G1100,,0)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4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_xlfn.XLOOKUP(orders!C102,customers!A101:A1101,customers!G101:G1101,,0)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4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_xlfn.XLOOKUP(orders!C103,customers!A102:A1102,customers!G102:G1102,,0)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4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_xlfn.XLOOKUP(orders!C104,customers!A103:A1103,customers!G103:G1103,,0)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4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_xlfn.XLOOKUP(orders!C105,customers!A104:A1104,customers!G104:G1104,,0)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4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_xlfn.XLOOKUP(orders!C106,customers!A105:A1105,customers!G105:G1105,,0)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4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_xlfn.XLOOKUP(orders!C107,customers!A106:A1106,customers!G106:G1106,,0)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4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_xlfn.XLOOKUP(orders!C108,customers!A107:A1107,customers!G107:G1107,,0)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4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_xlfn.XLOOKUP(orders!C109,customers!A108:A1108,customers!G108:G1108,,0)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4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_xlfn.XLOOKUP(orders!C110,customers!A109:A1109,customers!G109:G1109,,0)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4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_xlfn.XLOOKUP(orders!C111,customers!A110:A1110,customers!G110:G1110,,0)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4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_xlfn.XLOOKUP(orders!C112,customers!A111:A1111,customers!G111:G1111,,0)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4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_xlfn.XLOOKUP(orders!C113,customers!A112:A1112,customers!G112:G1112,,0)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4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_xlfn.XLOOKUP(orders!C114,customers!A113:A1113,customers!G113:G1113,,0)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4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_xlfn.XLOOKUP(orders!C115,customers!A114:A1114,customers!G114:G1114,,0)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4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_xlfn.XLOOKUP(orders!C116,customers!A115:A1115,customers!G115:G1115,,0)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4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_xlfn.XLOOKUP(orders!C117,customers!A116:A1116,customers!G116:G1116,,0)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4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_xlfn.XLOOKUP(orders!C118,customers!A117:A1117,customers!G117:G1117,,0)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4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_xlfn.XLOOKUP(orders!C119,customers!A118:A1118,customers!G118:G1118,,0)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4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_xlfn.XLOOKUP(orders!C120,customers!A119:A1119,customers!G119:G1119,,0)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4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_xlfn.XLOOKUP(orders!C121,customers!A120:A1120,customers!G120:G1120,,0)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4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_xlfn.XLOOKUP(orders!C122,customers!A121:A1121,customers!G121:G1121,,0)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4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e">
        <f>_xlfn.XLOOKUP(orders!C123,customers!A122:A1122,customers!G122:G1122,,0)</f>
        <v>#N/A</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4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_xlfn.XLOOKUP(orders!C124,customers!A123:A1123,customers!G123:G1123,,0)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4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_xlfn.XLOOKUP(orders!C125,customers!A124:A1124,customers!G124:G1124,,0)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4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_xlfn.XLOOKUP(orders!C126,customers!A125:A1125,customers!G125:G1125,,0)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4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_xlfn.XLOOKUP(orders!C127,customers!A126:A1126,customers!G126:G1126,,0)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4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_xlfn.XLOOKUP(orders!C128,customers!A127:A1127,customers!G127:G1127,,0)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4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_xlfn.XLOOKUP(orders!C129,customers!A128:A1128,customers!G128:G1128,,0)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4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_xlfn.XLOOKUP(orders!C130,customers!A129:A1129,customers!G129:G1129,,0)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4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_xlfn.XLOOKUP(orders!C131,customers!A130:A1130,customers!G130:G1130,,0)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4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_xlfn.XLOOKUP(orders!C132,customers!A131:A1131,customers!G131:G1131,,0)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4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_xlfn.XLOOKUP(orders!C133,customers!A132:A1132,customers!G132:G1132,,0)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4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_xlfn.XLOOKUP(orders!C134,customers!A133:A1133,customers!G133:G1133,,0)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4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_xlfn.XLOOKUP(orders!C135,customers!A134:A1134,customers!G134:G1134,,0)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4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_xlfn.XLOOKUP(orders!C136,customers!A135:A1135,customers!G135:G1135,,0)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4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e">
        <f>_xlfn.XLOOKUP(orders!C137,customers!A136:A1136,customers!G136:G1136,,0)</f>
        <v>#N/A</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4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_xlfn.XLOOKUP(orders!C138,customers!A137:A1137,customers!G137:G1137,,0)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4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_xlfn.XLOOKUP(orders!C139,customers!A138:A1138,customers!G138:G1138,,0)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4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_xlfn.XLOOKUP(orders!C140,customers!A139:A1139,customers!G139:G1139,,0)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4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_xlfn.XLOOKUP(orders!C141,customers!A140:A1140,customers!G140:G1140,,0)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4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_xlfn.XLOOKUP(orders!C142,customers!A141:A1141,customers!G141:G1141,,0)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4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_xlfn.XLOOKUP(orders!C143,customers!A142:A1142,customers!G142:G1142,,0)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4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_xlfn.XLOOKUP(orders!C144,customers!A143:A1143,customers!G143:G1143,,0)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4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_xlfn.XLOOKUP(orders!C145,customers!A144:A1144,customers!G144:G1144,,0)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4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_xlfn.XLOOKUP(orders!C146,customers!A145:A1145,customers!G145:G1145,,0)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4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_xlfn.XLOOKUP(orders!C147,customers!A146:A1146,customers!G146:G1146,,0)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4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_xlfn.XLOOKUP(orders!C148,customers!A147:A1147,customers!G147:G1147,,0)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4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_xlfn.XLOOKUP(orders!C149,customers!A148:A1148,customers!G148:G1148,,0)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4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_xlfn.XLOOKUP(orders!C150,customers!A149:A1149,customers!G149:G1149,,0)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4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_xlfn.XLOOKUP(orders!C151,customers!A150:A1150,customers!G150:G1150,,0)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4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_xlfn.XLOOKUP(orders!C152,customers!A151:A1151,customers!G151:G1151,,0)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4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_xlfn.XLOOKUP(orders!C153,customers!A152:A1152,customers!G152:G1152,,0)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4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_xlfn.XLOOKUP(orders!C154,customers!A153:A1153,customers!G153:G1153,,0)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4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_xlfn.XLOOKUP(orders!C155,customers!A154:A1154,customers!G154:G1154,,0)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4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_xlfn.XLOOKUP(orders!C156,customers!A155:A1155,customers!G155:G1155,,0)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4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_xlfn.XLOOKUP(orders!C157,customers!A156:A1156,customers!G156:G1156,,0)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4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_xlfn.XLOOKUP(orders!C158,customers!A157:A1157,customers!G157:G1157,,0)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4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_xlfn.XLOOKUP(orders!C159,customers!A158:A1158,customers!G158:G1158,,0)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4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_xlfn.XLOOKUP(orders!C160,customers!A159:A1159,customers!G159:G1159,,0)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4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_xlfn.XLOOKUP(orders!C161,customers!A160:A1160,customers!G160:G1160,,0)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4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_xlfn.XLOOKUP(orders!C162,customers!A161:A1161,customers!G161:G1161,,0)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4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_xlfn.XLOOKUP(orders!C163,customers!A162:A1162,customers!G162:G1162,,0)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4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_xlfn.XLOOKUP(orders!C164,customers!A163:A1163,customers!G163:G1163,,0)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4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_xlfn.XLOOKUP(orders!C165,customers!A164:A1164,customers!G164:G1164,,0)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4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_xlfn.XLOOKUP(orders!C166,customers!A165:A1165,customers!G165:G1165,,0)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4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_xlfn.XLOOKUP(orders!C167,customers!A166:A1166,customers!G166:G1166,,0)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4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_xlfn.XLOOKUP(orders!C168,customers!A167:A1167,customers!G167:G1167,,0)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4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_xlfn.XLOOKUP(orders!C169,customers!A168:A1168,customers!G168:G1168,,0)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4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_xlfn.XLOOKUP(orders!C170,customers!A169:A1169,customers!G169:G1169,,0)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4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_xlfn.XLOOKUP(orders!C171,customers!A170:A1170,customers!G170:G1170,,0)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4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_xlfn.XLOOKUP(orders!C172,customers!A171:A1171,customers!G171:G1171,,0)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4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_xlfn.XLOOKUP(orders!C173,customers!A172:A1172,customers!G172:G1172,,0)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4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_xlfn.XLOOKUP(orders!C174,customers!A173:A1173,customers!G173:G1173,,0)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4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_xlfn.XLOOKUP(orders!C175,customers!A174:A1174,customers!G174:G1174,,0)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4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_xlfn.XLOOKUP(orders!C176,customers!A175:A1175,customers!G175:G1175,,0)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4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_xlfn.XLOOKUP(orders!C177,customers!A176:A1176,customers!G176:G1176,,0)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4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_xlfn.XLOOKUP(orders!C178,customers!A177:A1177,customers!G177:G1177,,0)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4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_xlfn.XLOOKUP(orders!C179,customers!A178:A1178,customers!G178:G1178,,0)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4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_xlfn.XLOOKUP(orders!C180,customers!A179:A1179,customers!G179:G1179,,0)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4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_xlfn.XLOOKUP(orders!C181,customers!A180:A1180,customers!G180:G1180,,0)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4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_xlfn.XLOOKUP(orders!C182,customers!A181:A1181,customers!G181:G1181,,0)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4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_xlfn.XLOOKUP(orders!C183,customers!A182:A1182,customers!G182:G1182,,0)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4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_xlfn.XLOOKUP(orders!C184,customers!A183:A1183,customers!G183:G1183,,0)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4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_xlfn.XLOOKUP(orders!C185,customers!A184:A1184,customers!G184:G1184,,0)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4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_xlfn.XLOOKUP(orders!C186,customers!A185:A1185,customers!G185:G1185,,0)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4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_xlfn.XLOOKUP(orders!C187,customers!A186:A1186,customers!G186:G1186,,0)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4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_xlfn.XLOOKUP(orders!C188,customers!A187:A1187,customers!G187:G1187,,0)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4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_xlfn.XLOOKUP(orders!C189,customers!A188:A1188,customers!G188:G1188,,0)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4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_xlfn.XLOOKUP(orders!C190,customers!A189:A1189,customers!G189:G1189,,0)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4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_xlfn.XLOOKUP(orders!C191,customers!A190:A1190,customers!G190:G1190,,0)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4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_xlfn.XLOOKUP(orders!C192,customers!A191:A1191,customers!G191:G1191,,0)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4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_xlfn.XLOOKUP(orders!C193,customers!A192:A1192,customers!G192:G1192,,0)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4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_xlfn.XLOOKUP(orders!C194,customers!A193:A1193,customers!G193:G1193,,0)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4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_xlfn.XLOOKUP(orders!C195,customers!A194:A1194,customers!G194:G1194,,0)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4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_xlfn.XLOOKUP(orders!C196,customers!A195:A1195,customers!G195:G1195,,0)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4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_xlfn.XLOOKUP(orders!C197,customers!A196:A1196,customers!G196:G1196,,0)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4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_xlfn.XLOOKUP(orders!C198,customers!A197:A1197,customers!G197:G1197,,0)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4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_xlfn.XLOOKUP(orders!C199,customers!A198:A1198,customers!G198:G1198,,0)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4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e">
        <f>_xlfn.XLOOKUP(orders!C200,customers!A199:A1199,customers!G199:G1199,,0)</f>
        <v>#N/A</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4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e">
        <f>_xlfn.XLOOKUP(orders!C201,customers!A200:A1200,customers!G200:G1200,,0)</f>
        <v>#N/A</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4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e">
        <f>_xlfn.XLOOKUP(orders!C202,customers!A201:A1201,customers!G201:G1201,,0)</f>
        <v>#N/A</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4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_xlfn.XLOOKUP(orders!C203,customers!A202:A1202,customers!G202:G1202,,0)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4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_xlfn.XLOOKUP(orders!C204,customers!A203:A1203,customers!G203:G1203,,0)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4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_xlfn.XLOOKUP(orders!C205,customers!A204:A1204,customers!G204:G1204,,0)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4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_xlfn.XLOOKUP(orders!C206,customers!A205:A1205,customers!G205:G1205,,0)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4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_xlfn.XLOOKUP(orders!C207,customers!A206:A1206,customers!G206:G1206,,0)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4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_xlfn.XLOOKUP(orders!C208,customers!A207:A1207,customers!G207:G1207,,0)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4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_xlfn.XLOOKUP(orders!C209,customers!A208:A1208,customers!G208:G1208,,0)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4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_xlfn.XLOOKUP(orders!C210,customers!A209:A1209,customers!G209:G1209,,0)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4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_xlfn.XLOOKUP(orders!C211,customers!A210:A1210,customers!G210:G1210,,0)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4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_xlfn.XLOOKUP(orders!C212,customers!A211:A1211,customers!G211:G1211,,0)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4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_xlfn.XLOOKUP(orders!C213,customers!A212:A1212,customers!G212:G1212,,0)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4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_xlfn.XLOOKUP(orders!C214,customers!A213:A1213,customers!G213:G1213,,0)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4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_xlfn.XLOOKUP(orders!C215,customers!A214:A1214,customers!G214:G1214,,0)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4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_xlfn.XLOOKUP(orders!C216,customers!A215:A1215,customers!G215:G1215,,0)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4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_xlfn.XLOOKUP(orders!C217,customers!A216:A1216,customers!G216:G1216,,0)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4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_xlfn.XLOOKUP(orders!C218,customers!A217:A1217,customers!G217:G1217,,0)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4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_xlfn.XLOOKUP(orders!C219,customers!A218:A1218,customers!G218:G1218,,0)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4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_xlfn.XLOOKUP(orders!C220,customers!A219:A1219,customers!G219:G1219,,0)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4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_xlfn.XLOOKUP(orders!C221,customers!A220:A1220,customers!G220:G1220,,0)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4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_xlfn.XLOOKUP(orders!C222,customers!A221:A1221,customers!G221:G1221,,0)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4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_xlfn.XLOOKUP(orders!C223,customers!A222:A1222,customers!G222:G1222,,0)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4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_xlfn.XLOOKUP(orders!C224,customers!A223:A1223,customers!G223:G1223,,0)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4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_xlfn.XLOOKUP(orders!C225,customers!A224:A1224,customers!G224:G1224,,0)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4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_xlfn.XLOOKUP(orders!C226,customers!A225:A1225,customers!G225:G1225,,0)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4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_xlfn.XLOOKUP(orders!C227,customers!A226:A1226,customers!G226:G1226,,0)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4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_xlfn.XLOOKUP(orders!C228,customers!A227:A1227,customers!G227:G1227,,0)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4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_xlfn.XLOOKUP(orders!C229,customers!A228:A1228,customers!G228:G1228,,0)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4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_xlfn.XLOOKUP(orders!C230,customers!A229:A1229,customers!G229:G1229,,0)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4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_xlfn.XLOOKUP(orders!C231,customers!A230:A1230,customers!G230:G1230,,0)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4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_xlfn.XLOOKUP(orders!C232,customers!A231:A1231,customers!G231:G1231,,0)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4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_xlfn.XLOOKUP(orders!C233,customers!A232:A1232,customers!G232:G1232,,0)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4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_xlfn.XLOOKUP(orders!C234,customers!A233:A1233,customers!G233:G1233,,0)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4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_xlfn.XLOOKUP(orders!C235,customers!A234:A1234,customers!G234:G1234,,0)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4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_xlfn.XLOOKUP(orders!C236,customers!A235:A1235,customers!G235:G1235,,0)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4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_xlfn.XLOOKUP(orders!C237,customers!A236:A1236,customers!G236:G1236,,0)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4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_xlfn.XLOOKUP(orders!C238,customers!A237:A1237,customers!G237:G1237,,0)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4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_xlfn.XLOOKUP(orders!C239,customers!A238:A1238,customers!G238:G1238,,0)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4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_xlfn.XLOOKUP(orders!C240,customers!A239:A1239,customers!G239:G1239,,0)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4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_xlfn.XLOOKUP(orders!C241,customers!A240:A1240,customers!G240:G1240,,0)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4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_xlfn.XLOOKUP(orders!C242,customers!A241:A1241,customers!G241:G1241,,0)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4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_xlfn.XLOOKUP(orders!C243,customers!A242:A1242,customers!G242:G1242,,0)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4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_xlfn.XLOOKUP(orders!C244,customers!A243:A1243,customers!G243:G1243,,0)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4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_xlfn.XLOOKUP(orders!C245,customers!A244:A1244,customers!G244:G1244,,0)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4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_xlfn.XLOOKUP(orders!C246,customers!A245:A1245,customers!G245:G1245,,0)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4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_xlfn.XLOOKUP(orders!C247,customers!A246:A1246,customers!G246:G1246,,0)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4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_xlfn.XLOOKUP(orders!C248,customers!A247:A1247,customers!G247:G1247,,0)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4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_xlfn.XLOOKUP(orders!C249,customers!A248:A1248,customers!G248:G1248,,0)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4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_xlfn.XLOOKUP(orders!C250,customers!A249:A1249,customers!G249:G1249,,0)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4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_xlfn.XLOOKUP(orders!C251,customers!A250:A1250,customers!G250:G1250,,0)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4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_xlfn.XLOOKUP(orders!C252,customers!A251:A1251,customers!G251:G1251,,0)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4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_xlfn.XLOOKUP(orders!C253,customers!A252:A1252,customers!G252:G1252,,0)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4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_xlfn.XLOOKUP(orders!C254,customers!A253:A1253,customers!G253:G1253,,0)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4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_xlfn.XLOOKUP(orders!C255,customers!A254:A1254,customers!G254:G1254,,0)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4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_xlfn.XLOOKUP(orders!C256,customers!A255:A1255,customers!G255:G1255,,0)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4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_xlfn.XLOOKUP(orders!C257,customers!A256:A1256,customers!G256:G1256,,0)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4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_xlfn.XLOOKUP(orders!C258,customers!A257:A1257,customers!G257:G1257,,0)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4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_xlfn.XLOOKUP(orders!C259,customers!A258:A1258,customers!G258:G1258,,0)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4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_xlfn.XLOOKUP(orders!C260,customers!A259:A1259,customers!G259:G1259,,0)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4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_xlfn.XLOOKUP(orders!C261,customers!A260:A1260,customers!G260:G1260,,0)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4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_xlfn.XLOOKUP(orders!C262,customers!A261:A1261,customers!G261:G1261,,0)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4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_xlfn.XLOOKUP(orders!C263,customers!A262:A1262,customers!G262:G1262,,0)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4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_xlfn.XLOOKUP(orders!C264,customers!A263:A1263,customers!G263:G1263,,0)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4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_xlfn.XLOOKUP(orders!C265,customers!A264:A1264,customers!G264:G1264,,0)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4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_xlfn.XLOOKUP(orders!C266,customers!A265:A1265,customers!G265:G1265,,0)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4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_xlfn.XLOOKUP(orders!C267,customers!A266:A1266,customers!G266:G1266,,0)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4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_xlfn.XLOOKUP(orders!C268,customers!A267:A1267,customers!G267:G1267,,0)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4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_xlfn.XLOOKUP(orders!C269,customers!A268:A1268,customers!G268:G1268,,0)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4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e">
        <f>_xlfn.XLOOKUP(orders!C270,customers!A269:A1269,customers!G269:G1269,,0)</f>
        <v>#N/A</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4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_xlfn.XLOOKUP(orders!C271,customers!A270:A1270,customers!G270:G1270,,0)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4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_xlfn.XLOOKUP(orders!C272,customers!A271:A1271,customers!G271:G1271,,0)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4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_xlfn.XLOOKUP(orders!C273,customers!A272:A1272,customers!G272:G1272,,0)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4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_xlfn.XLOOKUP(orders!C274,customers!A273:A1273,customers!G273:G1273,,0)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4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_xlfn.XLOOKUP(orders!C275,customers!A274:A1274,customers!G274:G1274,,0)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4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_xlfn.XLOOKUP(orders!C276,customers!A275:A1275,customers!G275:G1275,,0)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4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_xlfn.XLOOKUP(orders!C277,customers!A276:A1276,customers!G276:G1276,,0)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4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_xlfn.XLOOKUP(orders!C278,customers!A277:A1277,customers!G277:G1277,,0)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4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_xlfn.XLOOKUP(orders!C279,customers!A278:A1278,customers!G278:G1278,,0)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4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_xlfn.XLOOKUP(orders!C280,customers!A279:A1279,customers!G279:G1279,,0)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4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_xlfn.XLOOKUP(orders!C281,customers!A280:A1280,customers!G280:G1280,,0)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4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_xlfn.XLOOKUP(orders!C282,customers!A281:A1281,customers!G281:G1281,,0)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4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_xlfn.XLOOKUP(orders!C283,customers!A282:A1282,customers!G282:G1282,,0)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4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_xlfn.XLOOKUP(orders!C284,customers!A283:A1283,customers!G283:G1283,,0)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4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_xlfn.XLOOKUP(orders!C285,customers!A284:A1284,customers!G284:G1284,,0)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4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_xlfn.XLOOKUP(orders!C286,customers!A285:A1285,customers!G285:G1285,,0)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4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_xlfn.XLOOKUP(orders!C287,customers!A286:A1286,customers!G286:G1286,,0)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4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_xlfn.XLOOKUP(orders!C288,customers!A287:A1287,customers!G287:G1287,,0)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4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_xlfn.XLOOKUP(orders!C289,customers!A288:A1288,customers!G288:G1288,,0)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4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_xlfn.XLOOKUP(orders!C290,customers!A289:A1289,customers!G289:G1289,,0)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4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_xlfn.XLOOKUP(orders!C291,customers!A290:A1290,customers!G290:G1290,,0)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4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_xlfn.XLOOKUP(orders!C292,customers!A291:A1291,customers!G291:G1291,,0)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4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_xlfn.XLOOKUP(orders!C293,customers!A292:A1292,customers!G292:G1292,,0)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4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_xlfn.XLOOKUP(orders!C294,customers!A293:A1293,customers!G293:G1293,,0)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4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_xlfn.XLOOKUP(orders!C295,customers!A294:A1294,customers!G294:G1294,,0)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4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_xlfn.XLOOKUP(orders!C296,customers!A295:A1295,customers!G295:G1295,,0)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4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_xlfn.XLOOKUP(orders!C297,customers!A296:A1296,customers!G296:G1296,,0)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4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_xlfn.XLOOKUP(orders!C298,customers!A297:A1297,customers!G297:G1297,,0)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4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_xlfn.XLOOKUP(orders!C299,customers!A298:A1298,customers!G298:G1298,,0)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4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_xlfn.XLOOKUP(orders!C300,customers!A299:A1299,customers!G299:G1299,,0)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4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_xlfn.XLOOKUP(orders!C301,customers!A300:A1300,customers!G300:G1300,,0)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4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_xlfn.XLOOKUP(orders!C302,customers!A301:A1301,customers!G301:G1301,,0)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4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_xlfn.XLOOKUP(orders!C303,customers!A302:A1302,customers!G302:G1302,,0)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4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_xlfn.XLOOKUP(orders!C304,customers!A303:A1303,customers!G303:G1303,,0)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4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_xlfn.XLOOKUP(orders!C305,customers!A304:A1304,customers!G304:G1304,,0)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4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_xlfn.XLOOKUP(orders!C306,customers!A305:A1305,customers!G305:G1305,,0)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4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_xlfn.XLOOKUP(orders!C307,customers!A306:A1306,customers!G306:G1306,,0)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4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_xlfn.XLOOKUP(orders!C308,customers!A307:A1307,customers!G307:G1307,,0)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4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_xlfn.XLOOKUP(orders!C309,customers!A308:A1308,customers!G308:G1308,,0)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4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_xlfn.XLOOKUP(orders!C310,customers!A309:A1309,customers!G309:G1309,,0)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4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_xlfn.XLOOKUP(orders!C311,customers!A310:A1310,customers!G310:G1310,,0)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4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_xlfn.XLOOKUP(orders!C312,customers!A311:A1311,customers!G311:G1311,,0)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4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_xlfn.XLOOKUP(orders!C313,customers!A312:A1312,customers!G312:G1312,,0)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4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_xlfn.XLOOKUP(orders!C314,customers!A313:A1313,customers!G313:G1313,,0)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4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_xlfn.XLOOKUP(orders!C315,customers!A314:A1314,customers!G314:G1314,,0)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4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_xlfn.XLOOKUP(orders!C316,customers!A315:A1315,customers!G315:G1315,,0)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4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_xlfn.XLOOKUP(orders!C317,customers!A316:A1316,customers!G316:G1316,,0)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4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_xlfn.XLOOKUP(orders!C318,customers!A317:A1317,customers!G317:G1317,,0)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4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_xlfn.XLOOKUP(orders!C319,customers!A318:A1318,customers!G318:G1318,,0)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4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_xlfn.XLOOKUP(orders!C320,customers!A319:A1319,customers!G319:G1319,,0)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4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_xlfn.XLOOKUP(orders!C321,customers!A320:A1320,customers!G320:G1320,,0)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4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_xlfn.XLOOKUP(orders!C322,customers!A321:A1321,customers!G321:G1321,,0)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4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_xlfn.XLOOKUP(orders!C323,customers!A322:A1322,customers!G322:G1322,,0)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4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_xlfn.XLOOKUP(orders!C324,customers!A323:A1323,customers!G323:G1323,,0)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4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_xlfn.XLOOKUP(orders!C325,customers!A324:A1324,customers!G324:G1324,,0)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4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_xlfn.XLOOKUP(orders!C326,customers!A325:A1325,customers!G325:G1325,,0)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4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_xlfn.XLOOKUP(orders!C327,customers!A326:A1326,customers!G326:G1326,,0)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4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_xlfn.XLOOKUP(orders!C328,customers!A327:A1327,customers!G327:G1327,,0)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4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_xlfn.XLOOKUP(orders!C329,customers!A328:A1328,customers!G328:G1328,,0)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4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_xlfn.XLOOKUP(orders!C330,customers!A329:A1329,customers!G329:G1329,,0)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4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_xlfn.XLOOKUP(orders!C331,customers!A330:A1330,customers!G330:G1330,,0)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4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e">
        <f>_xlfn.XLOOKUP(orders!C332,customers!A331:A1331,customers!G331:G1331,,0)</f>
        <v>#N/A</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4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_xlfn.XLOOKUP(orders!C333,customers!A332:A1332,customers!G332:G1332,,0)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4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_xlfn.XLOOKUP(orders!C334,customers!A333:A1333,customers!G333:G1333,,0)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4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_xlfn.XLOOKUP(orders!C335,customers!A334:A1334,customers!G334:G1334,,0)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4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_xlfn.XLOOKUP(orders!C336,customers!A335:A1335,customers!G335:G1335,,0)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4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_xlfn.XLOOKUP(orders!C337,customers!A336:A1336,customers!G336:G1336,,0)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4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_xlfn.XLOOKUP(orders!C338,customers!A337:A1337,customers!G337:G1337,,0)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4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e">
        <f>_xlfn.XLOOKUP(orders!C339,customers!A338:A1338,customers!G338:G1338,,0)</f>
        <v>#N/A</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4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_xlfn.XLOOKUP(orders!C340,customers!A339:A1339,customers!G339:G1339,,0)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4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_xlfn.XLOOKUP(orders!C341,customers!A340:A1340,customers!G340:G1340,,0)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4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_xlfn.XLOOKUP(orders!C342,customers!A341:A1341,customers!G341:G1341,,0)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4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_xlfn.XLOOKUP(orders!C343,customers!A342:A1342,customers!G342:G1342,,0)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4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_xlfn.XLOOKUP(orders!C344,customers!A343:A1343,customers!G343:G1343,,0)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4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_xlfn.XLOOKUP(orders!C345,customers!A344:A1344,customers!G344:G1344,,0)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4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_xlfn.XLOOKUP(orders!C346,customers!A345:A1345,customers!G345:G1345,,0)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4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_xlfn.XLOOKUP(orders!C347,customers!A346:A1346,customers!G346:G1346,,0)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4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_xlfn.XLOOKUP(orders!C348,customers!A347:A1347,customers!G347:G1347,,0)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4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_xlfn.XLOOKUP(orders!C349,customers!A348:A1348,customers!G348:G1348,,0)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4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_xlfn.XLOOKUP(orders!C350,customers!A349:A1349,customers!G349:G1349,,0)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4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_xlfn.XLOOKUP(orders!C351,customers!A350:A1350,customers!G350:G1350,,0)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4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_xlfn.XLOOKUP(orders!C352,customers!A351:A1351,customers!G351:G1351,,0)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4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_xlfn.XLOOKUP(orders!C353,customers!A352:A1352,customers!G352:G1352,,0)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4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e">
        <f>_xlfn.XLOOKUP(orders!C354,customers!A353:A1353,customers!G353:G1353,,0)</f>
        <v>#N/A</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4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_xlfn.XLOOKUP(orders!C355,customers!A354:A1354,customers!G354:G1354,,0)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4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_xlfn.XLOOKUP(orders!C356,customers!A355:A1355,customers!G355:G1355,,0)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4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_xlfn.XLOOKUP(orders!C357,customers!A356:A1356,customers!G356:G1356,,0)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4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_xlfn.XLOOKUP(orders!C358,customers!A357:A1357,customers!G357:G1357,,0)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4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_xlfn.XLOOKUP(orders!C359,customers!A358:A1358,customers!G358:G1358,,0)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4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_xlfn.XLOOKUP(orders!C360,customers!A359:A1359,customers!G359:G1359,,0)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4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_xlfn.XLOOKUP(orders!C361,customers!A360:A1360,customers!G360:G1360,,0)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4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_xlfn.XLOOKUP(orders!C362,customers!A361:A1361,customers!G361:G1361,,0)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4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_xlfn.XLOOKUP(orders!C363,customers!A362:A1362,customers!G362:G1362,,0)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4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_xlfn.XLOOKUP(orders!C364,customers!A363:A1363,customers!G363:G1363,,0)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4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_xlfn.XLOOKUP(orders!C365,customers!A364:A1364,customers!G364:G1364,,0)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4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_xlfn.XLOOKUP(orders!C366,customers!A365:A1365,customers!G365:G1365,,0)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4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_xlfn.XLOOKUP(orders!C367,customers!A366:A1366,customers!G366:G1366,,0)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4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_xlfn.XLOOKUP(orders!C368,customers!A367:A1367,customers!G367:G1367,,0)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4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_xlfn.XLOOKUP(orders!C369,customers!A368:A1368,customers!G368:G1368,,0)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4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_xlfn.XLOOKUP(orders!C370,customers!A369:A1369,customers!G369:G1369,,0)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4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_xlfn.XLOOKUP(orders!C371,customers!A370:A1370,customers!G370:G1370,,0)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4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_xlfn.XLOOKUP(orders!C372,customers!A371:A1371,customers!G371:G1371,,0)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4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_xlfn.XLOOKUP(orders!C373,customers!A372:A1372,customers!G372:G1372,,0)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4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_xlfn.XLOOKUP(orders!C374,customers!A373:A1373,customers!G373:G1373,,0)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4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_xlfn.XLOOKUP(orders!C375,customers!A374:A1374,customers!G374:G1374,,0)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4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_xlfn.XLOOKUP(orders!C376,customers!A375:A1375,customers!G375:G1375,,0)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4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_xlfn.XLOOKUP(orders!C377,customers!A376:A1376,customers!G376:G1376,,0)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4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_xlfn.XLOOKUP(orders!C378,customers!A377:A1377,customers!G377:G1377,,0)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4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_xlfn.XLOOKUP(orders!C379,customers!A378:A1378,customers!G378:G1378,,0)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4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_xlfn.XLOOKUP(orders!C380,customers!A379:A1379,customers!G379:G1379,,0)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4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_xlfn.XLOOKUP(orders!C381,customers!A380:A1380,customers!G380:G1380,,0)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4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e">
        <f>_xlfn.XLOOKUP(orders!C382,customers!A381:A1381,customers!G381:G1381,,0)</f>
        <v>#N/A</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4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_xlfn.XLOOKUP(orders!C383,customers!A382:A1382,customers!G382:G1382,,0)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4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_xlfn.XLOOKUP(orders!C384,customers!A383:A1383,customers!G383:G1383,,0)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4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_xlfn.XLOOKUP(orders!C385,customers!A384:A1384,customers!G384:G1384,,0)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4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_xlfn.XLOOKUP(orders!C386,customers!A385:A1385,customers!G385:G1385,,0)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4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_xlfn.XLOOKUP(orders!C387,customers!A386:A1386,customers!G386:G1386,,0)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4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_xlfn.XLOOKUP(orders!C388,customers!A387:A1387,customers!G387:G1387,,0)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4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_xlfn.XLOOKUP(orders!C389,customers!A388:A1388,customers!G388:G1388,,0)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4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_xlfn.XLOOKUP(orders!C390,customers!A389:A1389,customers!G389:G1389,,0)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4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_xlfn.XLOOKUP(orders!C391,customers!A390:A1390,customers!G390:G1390,,0)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4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_xlfn.XLOOKUP(orders!C392,customers!A391:A1391,customers!G391:G1391,,0)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4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_xlfn.XLOOKUP(orders!C393,customers!A392:A1392,customers!G392:G1392,,0)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4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_xlfn.XLOOKUP(orders!C394,customers!A393:A1393,customers!G393:G1393,,0)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4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_xlfn.XLOOKUP(orders!C395,customers!A394:A1394,customers!G394:G1394,,0)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4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_xlfn.XLOOKUP(orders!C396,customers!A395:A1395,customers!G395:G1395,,0)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4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_xlfn.XLOOKUP(orders!C397,customers!A396:A1396,customers!G396:G1396,,0)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4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_xlfn.XLOOKUP(orders!C398,customers!A397:A1397,customers!G397:G1397,,0)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4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_xlfn.XLOOKUP(orders!C399,customers!A398:A1398,customers!G398:G1398,,0)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4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_xlfn.XLOOKUP(orders!C400,customers!A399:A1399,customers!G399:G1399,,0)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4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_xlfn.XLOOKUP(orders!C401,customers!A400:A1400,customers!G400:G1400,,0)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4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_xlfn.XLOOKUP(orders!C402,customers!A401:A1401,customers!G401:G1401,,0)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4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_xlfn.XLOOKUP(orders!C403,customers!A402:A1402,customers!G402:G1402,,0)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4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_xlfn.XLOOKUP(orders!C404,customers!A403:A1403,customers!G403:G1403,,0)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4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_xlfn.XLOOKUP(orders!C405,customers!A404:A1404,customers!G404:G1404,,0)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4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_xlfn.XLOOKUP(orders!C406,customers!A405:A1405,customers!G405:G1405,,0)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4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_xlfn.XLOOKUP(orders!C407,customers!A406:A1406,customers!G406:G1406,,0)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4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_xlfn.XLOOKUP(orders!C408,customers!A407:A1407,customers!G407:G1407,,0)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4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_xlfn.XLOOKUP(orders!C409,customers!A408:A1408,customers!G408:G1408,,0)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4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_xlfn.XLOOKUP(orders!C410,customers!A409:A1409,customers!G409:G1409,,0)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4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_xlfn.XLOOKUP(orders!C411,customers!A410:A1410,customers!G410:G1410,,0)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4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_xlfn.XLOOKUP(orders!C412,customers!A411:A1411,customers!G411:G1411,,0)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4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_xlfn.XLOOKUP(orders!C413,customers!A412:A1412,customers!G412:G1412,,0)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4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_xlfn.XLOOKUP(orders!C414,customers!A413:A1413,customers!G413:G1413,,0)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4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_xlfn.XLOOKUP(orders!C415,customers!A414:A1414,customers!G414:G1414,,0)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4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_xlfn.XLOOKUP(orders!C416,customers!A415:A1415,customers!G415:G1415,,0)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4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_xlfn.XLOOKUP(orders!C417,customers!A416:A1416,customers!G416:G1416,,0)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4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_xlfn.XLOOKUP(orders!C418,customers!A417:A1417,customers!G417:G1417,,0)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4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_xlfn.XLOOKUP(orders!C419,customers!A418:A1418,customers!G418:G1418,,0)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4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_xlfn.XLOOKUP(orders!C420,customers!A419:A1419,customers!G419:G1419,,0)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4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_xlfn.XLOOKUP(orders!C421,customers!A420:A1420,customers!G420:G1420,,0)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4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e">
        <f>_xlfn.XLOOKUP(orders!C422,customers!A421:A1421,customers!G421:G1421,,0)</f>
        <v>#N/A</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4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e">
        <f>_xlfn.XLOOKUP(orders!C423,customers!A422:A1422,customers!G422:G1422,,0)</f>
        <v>#N/A</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4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_xlfn.XLOOKUP(orders!C424,customers!A423:A1423,customers!G423:G1423,,0)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4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_xlfn.XLOOKUP(orders!C425,customers!A424:A1424,customers!G424:G1424,,0)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4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_xlfn.XLOOKUP(orders!C426,customers!A425:A1425,customers!G425:G1425,,0)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4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_xlfn.XLOOKUP(orders!C427,customers!A426:A1426,customers!G426:G1426,,0)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4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_xlfn.XLOOKUP(orders!C428,customers!A427:A1427,customers!G427:G1427,,0)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4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_xlfn.XLOOKUP(orders!C429,customers!A428:A1428,customers!G428:G1428,,0)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4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_xlfn.XLOOKUP(orders!C430,customers!A429:A1429,customers!G429:G1429,,0)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4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e">
        <f>_xlfn.XLOOKUP(orders!C431,customers!A430:A1430,customers!G430:G1430,,0)</f>
        <v>#N/A</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4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_xlfn.XLOOKUP(orders!C432,customers!A431:A1431,customers!G431:G1431,,0)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4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_xlfn.XLOOKUP(orders!C433,customers!A432:A1432,customers!G432:G1432,,0)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4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_xlfn.XLOOKUP(orders!C434,customers!A433:A1433,customers!G433:G1433,,0)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4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_xlfn.XLOOKUP(orders!C435,customers!A434:A1434,customers!G434:G1434,,0)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4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_xlfn.XLOOKUP(orders!C436,customers!A435:A1435,customers!G435:G1435,,0)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4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_xlfn.XLOOKUP(orders!C437,customers!A436:A1436,customers!G436:G1436,,0)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4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_xlfn.XLOOKUP(orders!C438,customers!A437:A1437,customers!G437:G1437,,0)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4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_xlfn.XLOOKUP(orders!C439,customers!A438:A1438,customers!G438:G1438,,0)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4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_xlfn.XLOOKUP(orders!C440,customers!A439:A1439,customers!G439:G1439,,0)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4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_xlfn.XLOOKUP(orders!C441,customers!A440:A1440,customers!G440:G1440,,0)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4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_xlfn.XLOOKUP(orders!C442,customers!A441:A1441,customers!G441:G1441,,0)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4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_xlfn.XLOOKUP(orders!C443,customers!A442:A1442,customers!G442:G1442,,0)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4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_xlfn.XLOOKUP(orders!C444,customers!A443:A1443,customers!G443:G1443,,0)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4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_xlfn.XLOOKUP(orders!C445,customers!A444:A1444,customers!G444:G1444,,0)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4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_xlfn.XLOOKUP(orders!C446,customers!A445:A1445,customers!G445:G1445,,0)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4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_xlfn.XLOOKUP(orders!C447,customers!A446:A1446,customers!G446:G1446,,0)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4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_xlfn.XLOOKUP(orders!C448,customers!A447:A1447,customers!G447:G1447,,0)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4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_xlfn.XLOOKUP(orders!C449,customers!A448:A1448,customers!G448:G1448,,0)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4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_xlfn.XLOOKUP(orders!C450,customers!A449:A1449,customers!G449:G1449,,0)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4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_xlfn.XLOOKUP(orders!C451,customers!A450:A1450,customers!G450:G1450,,0)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4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_xlfn.XLOOKUP(orders!C452,customers!A451:A1451,customers!G451:G1451,,0)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4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_xlfn.XLOOKUP(orders!C453,customers!A452:A1452,customers!G452:G1452,,0)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4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_xlfn.XLOOKUP(orders!C454,customers!A453:A1453,customers!G453:G1453,,0)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4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_xlfn.XLOOKUP(orders!C455,customers!A454:A1454,customers!G454:G1454,,0)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4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_xlfn.XLOOKUP(orders!C456,customers!A455:A1455,customers!G455:G1455,,0)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4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_xlfn.XLOOKUP(orders!C457,customers!A456:A1456,customers!G456:G1456,,0)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4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_xlfn.XLOOKUP(orders!C458,customers!A457:A1457,customers!G457:G1457,,0)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4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_xlfn.XLOOKUP(orders!C459,customers!A458:A1458,customers!G458:G1458,,0)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4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_xlfn.XLOOKUP(orders!C460,customers!A459:A1459,customers!G459:G1459,,0)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4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_xlfn.XLOOKUP(orders!C461,customers!A460:A1460,customers!G460:G1460,,0)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4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_xlfn.XLOOKUP(orders!C462,customers!A461:A1461,customers!G461:G1461,,0)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4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_xlfn.XLOOKUP(orders!C463,customers!A462:A1462,customers!G462:G1462,,0)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4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_xlfn.XLOOKUP(orders!C464,customers!A463:A1463,customers!G463:G1463,,0)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4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_xlfn.XLOOKUP(orders!C465,customers!A464:A1464,customers!G464:G1464,,0)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4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_xlfn.XLOOKUP(orders!C466,customers!A465:A1465,customers!G465:G1465,,0)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4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_xlfn.XLOOKUP(orders!C467,customers!A466:A1466,customers!G466:G1466,,0)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4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_xlfn.XLOOKUP(orders!C468,customers!A467:A1467,customers!G467:G1467,,0)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4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_xlfn.XLOOKUP(orders!C469,customers!A468:A1468,customers!G468:G1468,,0)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4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_xlfn.XLOOKUP(orders!C470,customers!A469:A1469,customers!G469:G1469,,0)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4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_xlfn.XLOOKUP(orders!C471,customers!A470:A1470,customers!G470:G1470,,0)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4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_xlfn.XLOOKUP(orders!C472,customers!A471:A1471,customers!G471:G1471,,0)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4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_xlfn.XLOOKUP(orders!C473,customers!A472:A1472,customers!G472:G1472,,0)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4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_xlfn.XLOOKUP(orders!C474,customers!A473:A1473,customers!G473:G1473,,0)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4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_xlfn.XLOOKUP(orders!C475,customers!A474:A1474,customers!G474:G1474,,0)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4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_xlfn.XLOOKUP(orders!C476,customers!A475:A1475,customers!G475:G1475,,0)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4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_xlfn.XLOOKUP(orders!C477,customers!A476:A1476,customers!G476:G1476,,0)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4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_xlfn.XLOOKUP(orders!C478,customers!A477:A1477,customers!G477:G1477,,0)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4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_xlfn.XLOOKUP(orders!C479,customers!A478:A1478,customers!G478:G1478,,0)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4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_xlfn.XLOOKUP(orders!C480,customers!A479:A1479,customers!G479:G1479,,0)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4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_xlfn.XLOOKUP(orders!C481,customers!A480:A1480,customers!G480:G1480,,0)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4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e">
        <f>_xlfn.XLOOKUP(orders!C482,customers!A481:A1481,customers!G481:G1481,,0)</f>
        <v>#N/A</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4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_xlfn.XLOOKUP(orders!C483,customers!A482:A1482,customers!G482:G1482,,0)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4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_xlfn.XLOOKUP(orders!C484,customers!A483:A1483,customers!G483:G1483,,0)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4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_xlfn.XLOOKUP(orders!C485,customers!A484:A1484,customers!G484:G1484,,0)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4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_xlfn.XLOOKUP(orders!C486,customers!A485:A1485,customers!G485:G1485,,0)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4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_xlfn.XLOOKUP(orders!C487,customers!A486:A1486,customers!G486:G1486,,0)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4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_xlfn.XLOOKUP(orders!C488,customers!A487:A1487,customers!G487:G1487,,0)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4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_xlfn.XLOOKUP(orders!C489,customers!A488:A1488,customers!G488:G1488,,0)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4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_xlfn.XLOOKUP(orders!C490,customers!A489:A1489,customers!G489:G1489,,0)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4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_xlfn.XLOOKUP(orders!C491,customers!A490:A1490,customers!G490:G1490,,0)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4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_xlfn.XLOOKUP(orders!C492,customers!A491:A1491,customers!G491:G1491,,0)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4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_xlfn.XLOOKUP(orders!C493,customers!A492:A1492,customers!G492:G1492,,0)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4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_xlfn.XLOOKUP(orders!C494,customers!A493:A1493,customers!G493:G1493,,0)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4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_xlfn.XLOOKUP(orders!C495,customers!A494:A1494,customers!G494:G1494,,0)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4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_xlfn.XLOOKUP(orders!C496,customers!A495:A1495,customers!G495:G1495,,0)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4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_xlfn.XLOOKUP(orders!C497,customers!A496:A1496,customers!G496:G1496,,0)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4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_xlfn.XLOOKUP(orders!C498,customers!A497:A1497,customers!G497:G1497,,0)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4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_xlfn.XLOOKUP(orders!C499,customers!A498:A1498,customers!G498:G1498,,0)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4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_xlfn.XLOOKUP(orders!C500,customers!A499:A1499,customers!G499:G1499,,0)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4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_xlfn.XLOOKUP(orders!C501,customers!A500:A1500,customers!G500:G1500,,0)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4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_xlfn.XLOOKUP(orders!C502,customers!A501:A1501,customers!G501:G1501,,0)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4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_xlfn.XLOOKUP(orders!C503,customers!A502:A1502,customers!G502:G1502,,0)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4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_xlfn.XLOOKUP(orders!C504,customers!A503:A1503,customers!G503:G1503,,0)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4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e">
        <f>_xlfn.XLOOKUP(orders!C505,customers!A504:A1504,customers!G504:G1504,,0)</f>
        <v>#N/A</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4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e">
        <f>_xlfn.XLOOKUP(orders!C506,customers!A505:A1505,customers!G505:G1505,,0)</f>
        <v>#N/A</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4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_xlfn.XLOOKUP(orders!C507,customers!A506:A1506,customers!G506:G1506,,0)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4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_xlfn.XLOOKUP(orders!C508,customers!A507:A1507,customers!G507:G1507,,0)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4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_xlfn.XLOOKUP(orders!C509,customers!A508:A1508,customers!G508:G1508,,0)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4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_xlfn.XLOOKUP(orders!C510,customers!A509:A1509,customers!G509:G1509,,0)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4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_xlfn.XLOOKUP(orders!C511,customers!A510:A1510,customers!G510:G1510,,0)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4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_xlfn.XLOOKUP(orders!C512,customers!A511:A1511,customers!G511:G1511,,0)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4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_xlfn.XLOOKUP(orders!C513,customers!A512:A1512,customers!G512:G1512,,0)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4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_xlfn.XLOOKUP(orders!C514,customers!A513:A1513,customers!G513:G1513,,0)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4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_xlfn.XLOOKUP(orders!C515,customers!A514:A1514,customers!G514:G1514,,0)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4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_xlfn.XLOOKUP(orders!C516,customers!A515:A1515,customers!G515:G1515,,0)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4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_xlfn.XLOOKUP(orders!C517,customers!A516:A1516,customers!G516:G1516,,0)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4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_xlfn.XLOOKUP(orders!C518,customers!A517:A1517,customers!G517:G1517,,0)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4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_xlfn.XLOOKUP(orders!C519,customers!A518:A1518,customers!G518:G1518,,0)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4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_xlfn.XLOOKUP(orders!C520,customers!A519:A1519,customers!G519:G1519,,0)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4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e">
        <f>_xlfn.XLOOKUP(orders!C521,customers!A520:A1520,customers!G520:G1520,,0)</f>
        <v>#N/A</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4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_xlfn.XLOOKUP(orders!C522,customers!A521:A1521,customers!G521:G1521,,0)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4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_xlfn.XLOOKUP(orders!C523,customers!A522:A1522,customers!G522:G1522,,0)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4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_xlfn.XLOOKUP(orders!C524,customers!A523:A1523,customers!G523:G1523,,0)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4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_xlfn.XLOOKUP(orders!C525,customers!A524:A1524,customers!G524:G1524,,0)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4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_xlfn.XLOOKUP(orders!C526,customers!A525:A1525,customers!G525:G1525,,0)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4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_xlfn.XLOOKUP(orders!C527,customers!A526:A1526,customers!G526:G1526,,0)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4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_xlfn.XLOOKUP(orders!C528,customers!A527:A1527,customers!G527:G1527,,0)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4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_xlfn.XLOOKUP(orders!C529,customers!A528:A1528,customers!G528:G1528,,0)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4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_xlfn.XLOOKUP(orders!C530,customers!A529:A1529,customers!G529:G1529,,0)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4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_xlfn.XLOOKUP(orders!C531,customers!A530:A1530,customers!G530:G1530,,0)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4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_xlfn.XLOOKUP(orders!C532,customers!A531:A1531,customers!G531:G1531,,0)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4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_xlfn.XLOOKUP(orders!C533,customers!A532:A1532,customers!G532:G1532,,0)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4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_xlfn.XLOOKUP(orders!C534,customers!A533:A1533,customers!G533:G1533,,0)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4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_xlfn.XLOOKUP(orders!C535,customers!A534:A1534,customers!G534:G1534,,0)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4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_xlfn.XLOOKUP(orders!C536,customers!A535:A1535,customers!G535:G1535,,0)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4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_xlfn.XLOOKUP(orders!C537,customers!A536:A1536,customers!G536:G1536,,0)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4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e">
        <f>_xlfn.XLOOKUP(orders!C538,customers!A537:A1537,customers!G537:G1537,,0)</f>
        <v>#N/A</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4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_xlfn.XLOOKUP(orders!C539,customers!A538:A1538,customers!G538:G1538,,0)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4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_xlfn.XLOOKUP(orders!C540,customers!A539:A1539,customers!G539:G1539,,0)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4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_xlfn.XLOOKUP(orders!C541,customers!A540:A1540,customers!G540:G1540,,0)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4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_xlfn.XLOOKUP(orders!C542,customers!A541:A1541,customers!G541:G1541,,0)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4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_xlfn.XLOOKUP(orders!C543,customers!A542:A1542,customers!G542:G1542,,0)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4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_xlfn.XLOOKUP(orders!C544,customers!A543:A1543,customers!G543:G1543,,0)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4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_xlfn.XLOOKUP(orders!C545,customers!A544:A1544,customers!G544:G1544,,0)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4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_xlfn.XLOOKUP(orders!C546,customers!A545:A1545,customers!G545:G1545,,0)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4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_xlfn.XLOOKUP(orders!C547,customers!A546:A1546,customers!G546:G1546,,0)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4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_xlfn.XLOOKUP(orders!C548,customers!A547:A1547,customers!G547:G1547,,0)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4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_xlfn.XLOOKUP(orders!C549,customers!A548:A1548,customers!G548:G1548,,0)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4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_xlfn.XLOOKUP(orders!C550,customers!A549:A1549,customers!G549:G1549,,0)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4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_xlfn.XLOOKUP(orders!C551,customers!A550:A1550,customers!G550:G1550,,0)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4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_xlfn.XLOOKUP(orders!C552,customers!A551:A1551,customers!G551:G1551,,0)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4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_xlfn.XLOOKUP(orders!C553,customers!A552:A1552,customers!G552:G1552,,0)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4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_xlfn.XLOOKUP(orders!C554,customers!A553:A1553,customers!G553:G1553,,0)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4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_xlfn.XLOOKUP(orders!C555,customers!A554:A1554,customers!G554:G1554,,0)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4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_xlfn.XLOOKUP(orders!C556,customers!A555:A1555,customers!G555:G1555,,0)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4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_xlfn.XLOOKUP(orders!C557,customers!A556:A1556,customers!G556:G1556,,0)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4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_xlfn.XLOOKUP(orders!C558,customers!A557:A1557,customers!G557:G1557,,0)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4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e">
        <f>_xlfn.XLOOKUP(orders!C559,customers!A558:A1558,customers!G558:G1558,,0)</f>
        <v>#N/A</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4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_xlfn.XLOOKUP(orders!C560,customers!A559:A1559,customers!G559:G1559,,0)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4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_xlfn.XLOOKUP(orders!C561,customers!A560:A1560,customers!G560:G1560,,0)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4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_xlfn.XLOOKUP(orders!C562,customers!A561:A1561,customers!G561:G1561,,0)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4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_xlfn.XLOOKUP(orders!C563,customers!A562:A1562,customers!G562:G1562,,0)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4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_xlfn.XLOOKUP(orders!C564,customers!A563:A1563,customers!G563:G1563,,0)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4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_xlfn.XLOOKUP(orders!C565,customers!A564:A1564,customers!G564:G1564,,0)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4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_xlfn.XLOOKUP(orders!C566,customers!A565:A1565,customers!G565:G1565,,0)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4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_xlfn.XLOOKUP(orders!C567,customers!A566:A1566,customers!G566:G1566,,0)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4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_xlfn.XLOOKUP(orders!C568,customers!A567:A1567,customers!G567:G1567,,0)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4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_xlfn.XLOOKUP(orders!C569,customers!A568:A1568,customers!G568:G1568,,0)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4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_xlfn.XLOOKUP(orders!C570,customers!A569:A1569,customers!G569:G1569,,0)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4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_xlfn.XLOOKUP(orders!C571,customers!A570:A1570,customers!G570:G1570,,0)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4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_xlfn.XLOOKUP(orders!C572,customers!A571:A1571,customers!G571:G1571,,0)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4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_xlfn.XLOOKUP(orders!C573,customers!A572:A1572,customers!G572:G1572,,0)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4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_xlfn.XLOOKUP(orders!C574,customers!A573:A1573,customers!G573:G1573,,0)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4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_xlfn.XLOOKUP(orders!C575,customers!A574:A1574,customers!G574:G1574,,0)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4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_xlfn.XLOOKUP(orders!C576,customers!A575:A1575,customers!G575:G1575,,0)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4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_xlfn.XLOOKUP(orders!C577,customers!A576:A1576,customers!G576:G1576,,0)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4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_xlfn.XLOOKUP(orders!C578,customers!A577:A1577,customers!G577:G1577,,0)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4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_xlfn.XLOOKUP(orders!C579,customers!A578:A1578,customers!G578:G1578,,0)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4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_xlfn.XLOOKUP(orders!C580,customers!A579:A1579,customers!G579:G1579,,0)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4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_xlfn.XLOOKUP(orders!C581,customers!A580:A1580,customers!G580:G1580,,0)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4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_xlfn.XLOOKUP(orders!C582,customers!A581:A1581,customers!G581:G1581,,0)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4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_xlfn.XLOOKUP(orders!C583,customers!A582:A1582,customers!G582:G1582,,0)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4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_xlfn.XLOOKUP(orders!C584,customers!A583:A1583,customers!G583:G1583,,0)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4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_xlfn.XLOOKUP(orders!C585,customers!A584:A1584,customers!G584:G1584,,0)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4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_xlfn.XLOOKUP(orders!C586,customers!A585:A1585,customers!G585:G1585,,0)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4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_xlfn.XLOOKUP(orders!C587,customers!A586:A1586,customers!G586:G1586,,0)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4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_xlfn.XLOOKUP(orders!C588,customers!A587:A1587,customers!G587:G1587,,0)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4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_xlfn.XLOOKUP(orders!C589,customers!A588:A1588,customers!G588:G1588,,0)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4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_xlfn.XLOOKUP(orders!C590,customers!A589:A1589,customers!G589:G1589,,0)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4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_xlfn.XLOOKUP(orders!C591,customers!A590:A1590,customers!G590:G1590,,0)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4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_xlfn.XLOOKUP(orders!C592,customers!A591:A1591,customers!G591:G1591,,0)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4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_xlfn.XLOOKUP(orders!C593,customers!A592:A1592,customers!G592:G1592,,0)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4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_xlfn.XLOOKUP(orders!C594,customers!A593:A1593,customers!G593:G1593,,0)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4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_xlfn.XLOOKUP(orders!C595,customers!A594:A1594,customers!G594:G1594,,0)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4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_xlfn.XLOOKUP(orders!C596,customers!A595:A1595,customers!G595:G1595,,0)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4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_xlfn.XLOOKUP(orders!C597,customers!A596:A1596,customers!G596:G1596,,0)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4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_xlfn.XLOOKUP(orders!C598,customers!A597:A1597,customers!G597:G1597,,0)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4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_xlfn.XLOOKUP(orders!C599,customers!A598:A1598,customers!G598:G1598,,0)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4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_xlfn.XLOOKUP(orders!C600,customers!A599:A1599,customers!G599:G1599,,0)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4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_xlfn.XLOOKUP(orders!C601,customers!A600:A1600,customers!G600:G1600,,0)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4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_xlfn.XLOOKUP(orders!C602,customers!A601:A1601,customers!G601:G1601,,0)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4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_xlfn.XLOOKUP(orders!C603,customers!A602:A1602,customers!G602:G1602,,0)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4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_xlfn.XLOOKUP(orders!C604,customers!A603:A1603,customers!G603:G1603,,0)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4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_xlfn.XLOOKUP(orders!C605,customers!A604:A1604,customers!G604:G1604,,0)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4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_xlfn.XLOOKUP(orders!C606,customers!A605:A1605,customers!G605:G1605,,0)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4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_xlfn.XLOOKUP(orders!C607,customers!A606:A1606,customers!G606:G1606,,0)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4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e">
        <f>_xlfn.XLOOKUP(orders!C608,customers!A607:A1607,customers!G607:G1607,,0)</f>
        <v>#N/A</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4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_xlfn.XLOOKUP(orders!C609,customers!A608:A1608,customers!G608:G1608,,0)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4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_xlfn.XLOOKUP(orders!C610,customers!A609:A1609,customers!G609:G1609,,0)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4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_xlfn.XLOOKUP(orders!C611,customers!A610:A1610,customers!G610:G1610,,0)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4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_xlfn.XLOOKUP(orders!C612,customers!A611:A1611,customers!G611:G1611,,0)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4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_xlfn.XLOOKUP(orders!C613,customers!A612:A1612,customers!G612:G1612,,0)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4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_xlfn.XLOOKUP(orders!C614,customers!A613:A1613,customers!G613:G1613,,0)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4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_xlfn.XLOOKUP(orders!C615,customers!A614:A1614,customers!G614:G1614,,0)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4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e">
        <f>_xlfn.XLOOKUP(orders!C616,customers!A615:A1615,customers!G615:G1615,,0)</f>
        <v>#N/A</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4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_xlfn.XLOOKUP(orders!C617,customers!A616:A1616,customers!G616:G1616,,0)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4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_xlfn.XLOOKUP(orders!C618,customers!A617:A1617,customers!G617:G1617,,0)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4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_xlfn.XLOOKUP(orders!C619,customers!A618:A1618,customers!G618:G1618,,0)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4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_xlfn.XLOOKUP(orders!C620,customers!A619:A1619,customers!G619:G1619,,0)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4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_xlfn.XLOOKUP(orders!C621,customers!A620:A1620,customers!G620:G1620,,0)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4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_xlfn.XLOOKUP(orders!C622,customers!A621:A1621,customers!G621:G1621,,0)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4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_xlfn.XLOOKUP(orders!C623,customers!A622:A1622,customers!G622:G1622,,0)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4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_xlfn.XLOOKUP(orders!C624,customers!A623:A1623,customers!G623:G1623,,0)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4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_xlfn.XLOOKUP(orders!C625,customers!A624:A1624,customers!G624:G1624,,0)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4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_xlfn.XLOOKUP(orders!C626,customers!A625:A1625,customers!G625:G1625,,0)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4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_xlfn.XLOOKUP(orders!C627,customers!A626:A1626,customers!G626:G1626,,0)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4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_xlfn.XLOOKUP(orders!C628,customers!A627:A1627,customers!G627:G1627,,0)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4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_xlfn.XLOOKUP(orders!C629,customers!A628:A1628,customers!G628:G1628,,0)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4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_xlfn.XLOOKUP(orders!C630,customers!A629:A1629,customers!G629:G1629,,0)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4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_xlfn.XLOOKUP(orders!C631,customers!A630:A1630,customers!G630:G1630,,0)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4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e">
        <f>_xlfn.XLOOKUP(orders!C632,customers!A631:A1631,customers!G631:G1631,,0)</f>
        <v>#N/A</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4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e">
        <f>_xlfn.XLOOKUP(orders!C633,customers!A632:A1632,customers!G632:G1632,,0)</f>
        <v>#N/A</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4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_xlfn.XLOOKUP(orders!C634,customers!A633:A1633,customers!G633:G1633,,0)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4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_xlfn.XLOOKUP(orders!C635,customers!A634:A1634,customers!G634:G1634,,0)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4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_xlfn.XLOOKUP(orders!C636,customers!A635:A1635,customers!G635:G1635,,0)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4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_xlfn.XLOOKUP(orders!C637,customers!A636:A1636,customers!G636:G1636,,0)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4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_xlfn.XLOOKUP(orders!C638,customers!A637:A1637,customers!G637:G1637,,0)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4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_xlfn.XLOOKUP(orders!C639,customers!A638:A1638,customers!G638:G1638,,0)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4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_xlfn.XLOOKUP(orders!C640,customers!A639:A1639,customers!G639:G1639,,0)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4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_xlfn.XLOOKUP(orders!C641,customers!A640:A1640,customers!G640:G1640,,0)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4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_xlfn.XLOOKUP(orders!C642,customers!A641:A1641,customers!G641:G1641,,0)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4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_xlfn.XLOOKUP(orders!C643,customers!A642:A1642,customers!G642:G1642,,0)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4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_xlfn.XLOOKUP(orders!C644,customers!A643:A1643,customers!G643:G1643,,0)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4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_xlfn.XLOOKUP(orders!C645,customers!A644:A1644,customers!G644:G1644,,0)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4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_xlfn.XLOOKUP(orders!C646,customers!A645:A1645,customers!G645:G1645,,0)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4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_xlfn.XLOOKUP(orders!C647,customers!A646:A1646,customers!G646:G1646,,0)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4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_xlfn.XLOOKUP(orders!C648,customers!A647:A1647,customers!G647:G1647,,0)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4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_xlfn.XLOOKUP(orders!C649,customers!A648:A1648,customers!G648:G1648,,0)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4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_xlfn.XLOOKUP(orders!C650,customers!A649:A1649,customers!G649:G1649,,0)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4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_xlfn.XLOOKUP(orders!C651,customers!A650:A1650,customers!G650:G1650,,0)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4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_xlfn.XLOOKUP(orders!C652,customers!A651:A1651,customers!G651:G1651,,0)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4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_xlfn.XLOOKUP(orders!C653,customers!A652:A1652,customers!G652:G1652,,0)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4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_xlfn.XLOOKUP(orders!C654,customers!A653:A1653,customers!G653:G1653,,0)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4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_xlfn.XLOOKUP(orders!C655,customers!A654:A1654,customers!G654:G1654,,0)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4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_xlfn.XLOOKUP(orders!C656,customers!A655:A1655,customers!G655:G1655,,0)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4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_xlfn.XLOOKUP(orders!C657,customers!A656:A1656,customers!G656:G1656,,0)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4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_xlfn.XLOOKUP(orders!C658,customers!A657:A1657,customers!G657:G1657,,0)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4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_xlfn.XLOOKUP(orders!C659,customers!A658:A1658,customers!G658:G1658,,0)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4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_xlfn.XLOOKUP(orders!C660,customers!A659:A1659,customers!G659:G1659,,0)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4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_xlfn.XLOOKUP(orders!C661,customers!A660:A1660,customers!G660:G1660,,0)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4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_xlfn.XLOOKUP(orders!C662,customers!A661:A1661,customers!G661:G1661,,0)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4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_xlfn.XLOOKUP(orders!C663,customers!A662:A1662,customers!G662:G1662,,0)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4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_xlfn.XLOOKUP(orders!C664,customers!A663:A1663,customers!G663:G1663,,0)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4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_xlfn.XLOOKUP(orders!C665,customers!A664:A1664,customers!G664:G1664,,0)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4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_xlfn.XLOOKUP(orders!C666,customers!A665:A1665,customers!G665:G1665,,0)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4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_xlfn.XLOOKUP(orders!C667,customers!A666:A1666,customers!G666:G1666,,0)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4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_xlfn.XLOOKUP(orders!C668,customers!A667:A1667,customers!G667:G1667,,0)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4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_xlfn.XLOOKUP(orders!C669,customers!A668:A1668,customers!G668:G1668,,0)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4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_xlfn.XLOOKUP(orders!C670,customers!A669:A1669,customers!G669:G1669,,0)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4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_xlfn.XLOOKUP(orders!C671,customers!A670:A1670,customers!G670:G1670,,0)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4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_xlfn.XLOOKUP(orders!C672,customers!A671:A1671,customers!G671:G1671,,0)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4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_xlfn.XLOOKUP(orders!C673,customers!A672:A1672,customers!G672:G1672,,0)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4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_xlfn.XLOOKUP(orders!C674,customers!A673:A1673,customers!G673:G1673,,0)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4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_xlfn.XLOOKUP(orders!C675,customers!A674:A1674,customers!G674:G1674,,0)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4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_xlfn.XLOOKUP(orders!C676,customers!A675:A1675,customers!G675:G1675,,0)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4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_xlfn.XLOOKUP(orders!C677,customers!A676:A1676,customers!G676:G1676,,0)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4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_xlfn.XLOOKUP(orders!C678,customers!A677:A1677,customers!G677:G1677,,0)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4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_xlfn.XLOOKUP(orders!C679,customers!A678:A1678,customers!G678:G1678,,0)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4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_xlfn.XLOOKUP(orders!C680,customers!A679:A1679,customers!G679:G1679,,0)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4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_xlfn.XLOOKUP(orders!C681,customers!A680:A1680,customers!G680:G1680,,0)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4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_xlfn.XLOOKUP(orders!C682,customers!A681:A1681,customers!G681:G1681,,0)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4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_xlfn.XLOOKUP(orders!C683,customers!A682:A1682,customers!G682:G1682,,0)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4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_xlfn.XLOOKUP(orders!C684,customers!A683:A1683,customers!G683:G1683,,0)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4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_xlfn.XLOOKUP(orders!C685,customers!A684:A1684,customers!G684:G1684,,0)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4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_xlfn.XLOOKUP(orders!C686,customers!A685:A1685,customers!G685:G1685,,0)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4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_xlfn.XLOOKUP(orders!C687,customers!A686:A1686,customers!G686:G1686,,0)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4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_xlfn.XLOOKUP(orders!C688,customers!A687:A1687,customers!G687:G1687,,0)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4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_xlfn.XLOOKUP(orders!C689,customers!A688:A1688,customers!G688:G1688,,0)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4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_xlfn.XLOOKUP(orders!C690,customers!A689:A1689,customers!G689:G1689,,0)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4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_xlfn.XLOOKUP(orders!C691,customers!A690:A1690,customers!G690:G1690,,0)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4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_xlfn.XLOOKUP(orders!C692,customers!A691:A1691,customers!G691:G1691,,0)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4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_xlfn.XLOOKUP(orders!C693,customers!A692:A1692,customers!G692:G1692,,0)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4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_xlfn.XLOOKUP(orders!C694,customers!A693:A1693,customers!G693:G1693,,0)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4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_xlfn.XLOOKUP(orders!C695,customers!A694:A1694,customers!G694:G1694,,0)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4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_xlfn.XLOOKUP(orders!C696,customers!A695:A1695,customers!G695:G1695,,0)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4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_xlfn.XLOOKUP(orders!C697,customers!A696:A1696,customers!G696:G1696,,0)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4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_xlfn.XLOOKUP(orders!C698,customers!A697:A1697,customers!G697:G1697,,0)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4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_xlfn.XLOOKUP(orders!C699,customers!A698:A1698,customers!G698:G1698,,0)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4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_xlfn.XLOOKUP(orders!C700,customers!A699:A1699,customers!G699:G1699,,0)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4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_xlfn.XLOOKUP(orders!C701,customers!A700:A1700,customers!G700:G1700,,0)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4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_xlfn.XLOOKUP(orders!C702,customers!A701:A1701,customers!G701:G1701,,0)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4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_xlfn.XLOOKUP(orders!C703,customers!A702:A1702,customers!G702:G1702,,0)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4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_xlfn.XLOOKUP(orders!C704,customers!A703:A1703,customers!G703:G1703,,0)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4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_xlfn.XLOOKUP(orders!C705,customers!A704:A1704,customers!G704:G1704,,0)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4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_xlfn.XLOOKUP(orders!C706,customers!A705:A1705,customers!G705:G1705,,0)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4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_xlfn.XLOOKUP(orders!C707,customers!A706:A1706,customers!G706:G1706,,0)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4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_xlfn.XLOOKUP(orders!C708,customers!A707:A1707,customers!G707:G1707,,0)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4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_xlfn.XLOOKUP(orders!C709,customers!A708:A1708,customers!G708:G1708,,0)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4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_xlfn.XLOOKUP(orders!C710,customers!A709:A1709,customers!G709:G1709,,0)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4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_xlfn.XLOOKUP(orders!C711,customers!A710:A1710,customers!G710:G1710,,0)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4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_xlfn.XLOOKUP(orders!C712,customers!A711:A1711,customers!G711:G1711,,0)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4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_xlfn.XLOOKUP(orders!C713,customers!A712:A1712,customers!G712:G1712,,0)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4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_xlfn.XLOOKUP(orders!C714,customers!A713:A1713,customers!G713:G1713,,0)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4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_xlfn.XLOOKUP(orders!C715,customers!A714:A1714,customers!G714:G1714,,0)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4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_xlfn.XLOOKUP(orders!C716,customers!A715:A1715,customers!G715:G1715,,0)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4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_xlfn.XLOOKUP(orders!C717,customers!A716:A1716,customers!G716:G1716,,0)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4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e">
        <f>_xlfn.XLOOKUP(orders!C718,customers!A717:A1717,customers!G717:G1717,,0)</f>
        <v>#N/A</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4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_xlfn.XLOOKUP(orders!C719,customers!A718:A1718,customers!G718:G1718,,0)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4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_xlfn.XLOOKUP(orders!C720,customers!A719:A1719,customers!G719:G1719,,0)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4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_xlfn.XLOOKUP(orders!C721,customers!A720:A1720,customers!G720:G1720,,0)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4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_xlfn.XLOOKUP(orders!C722,customers!A721:A1721,customers!G721:G1721,,0)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4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_xlfn.XLOOKUP(orders!C723,customers!A722:A1722,customers!G722:G1722,,0)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4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_xlfn.XLOOKUP(orders!C724,customers!A723:A1723,customers!G723:G1723,,0)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4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_xlfn.XLOOKUP(orders!C725,customers!A724:A1724,customers!G724:G1724,,0)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4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_xlfn.XLOOKUP(orders!C726,customers!A725:A1725,customers!G725:G1725,,0)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4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_xlfn.XLOOKUP(orders!C727,customers!A726:A1726,customers!G726:G1726,,0)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4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_xlfn.XLOOKUP(orders!C728,customers!A727:A1727,customers!G727:G1727,,0)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4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_xlfn.XLOOKUP(orders!C729,customers!A728:A1728,customers!G728:G1728,,0)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4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_xlfn.XLOOKUP(orders!C730,customers!A729:A1729,customers!G729:G1729,,0)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4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_xlfn.XLOOKUP(orders!C731,customers!A730:A1730,customers!G730:G1730,,0)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4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_xlfn.XLOOKUP(orders!C732,customers!A731:A1731,customers!G731:G1731,,0)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4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_xlfn.XLOOKUP(orders!C733,customers!A732:A1732,customers!G732:G1732,,0)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4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_xlfn.XLOOKUP(orders!C734,customers!A733:A1733,customers!G733:G1733,,0)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4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_xlfn.XLOOKUP(orders!C735,customers!A734:A1734,customers!G734:G1734,,0)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4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_xlfn.XLOOKUP(orders!C736,customers!A735:A1735,customers!G735:G1735,,0)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4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_xlfn.XLOOKUP(orders!C737,customers!A736:A1736,customers!G736:G1736,,0)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4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_xlfn.XLOOKUP(orders!C738,customers!A737:A1737,customers!G737:G1737,,0)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4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_xlfn.XLOOKUP(orders!C739,customers!A738:A1738,customers!G738:G1738,,0)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4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_xlfn.XLOOKUP(orders!C740,customers!A739:A1739,customers!G739:G1739,,0)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4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e">
        <f>_xlfn.XLOOKUP(orders!C741,customers!A740:A1740,customers!G740:G1740,,0)</f>
        <v>#N/A</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4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_xlfn.XLOOKUP(orders!C742,customers!A741:A1741,customers!G741:G1741,,0)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4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_xlfn.XLOOKUP(orders!C743,customers!A742:A1742,customers!G742:G1742,,0)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4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_xlfn.XLOOKUP(orders!C744,customers!A743:A1743,customers!G743:G1743,,0)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4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_xlfn.XLOOKUP(orders!C745,customers!A744:A1744,customers!G744:G1744,,0)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4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_xlfn.XLOOKUP(orders!C746,customers!A745:A1745,customers!G745:G1745,,0)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4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_xlfn.XLOOKUP(orders!C747,customers!A746:A1746,customers!G746:G1746,,0)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4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_xlfn.XLOOKUP(orders!C748,customers!A747:A1747,customers!G747:G1747,,0)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4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_xlfn.XLOOKUP(orders!C749,customers!A748:A1748,customers!G748:G1748,,0)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4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_xlfn.XLOOKUP(orders!C750,customers!A749:A1749,customers!G749:G1749,,0)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4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_xlfn.XLOOKUP(orders!C751,customers!A750:A1750,customers!G750:G1750,,0)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4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_xlfn.XLOOKUP(orders!C752,customers!A751:A1751,customers!G751:G1751,,0)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4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_xlfn.XLOOKUP(orders!C753,customers!A752:A1752,customers!G752:G1752,,0)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4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_xlfn.XLOOKUP(orders!C754,customers!A753:A1753,customers!G753:G1753,,0)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4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_xlfn.XLOOKUP(orders!C755,customers!A754:A1754,customers!G754:G1754,,0)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4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e">
        <f>_xlfn.XLOOKUP(orders!C756,customers!A755:A1755,customers!G755:G1755,,0)</f>
        <v>#N/A</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4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_xlfn.XLOOKUP(orders!C757,customers!A756:A1756,customers!G756:G1756,,0)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4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_xlfn.XLOOKUP(orders!C758,customers!A757:A1757,customers!G757:G1757,,0)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4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_xlfn.XLOOKUP(orders!C759,customers!A758:A1758,customers!G758:G1758,,0)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4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_xlfn.XLOOKUP(orders!C760,customers!A759:A1759,customers!G759:G1759,,0)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4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_xlfn.XLOOKUP(orders!C761,customers!A760:A1760,customers!G760:G1760,,0)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4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_xlfn.XLOOKUP(orders!C762,customers!A761:A1761,customers!G761:G1761,,0)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4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_xlfn.XLOOKUP(orders!C763,customers!A762:A1762,customers!G762:G1762,,0)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4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_xlfn.XLOOKUP(orders!C764,customers!A763:A1763,customers!G763:G1763,,0)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4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_xlfn.XLOOKUP(orders!C765,customers!A764:A1764,customers!G764:G1764,,0)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4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_xlfn.XLOOKUP(orders!C766,customers!A765:A1765,customers!G765:G1765,,0)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4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_xlfn.XLOOKUP(orders!C767,customers!A766:A1766,customers!G766:G1766,,0)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4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_xlfn.XLOOKUP(orders!C768,customers!A767:A1767,customers!G767:G1767,,0)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4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e">
        <f>_xlfn.XLOOKUP(orders!C769,customers!A768:A1768,customers!G768:G1768,,0)</f>
        <v>#N/A</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4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e">
        <f>_xlfn.XLOOKUP(orders!C770,customers!A769:A1769,customers!G769:G1769,,0)</f>
        <v>#N/A</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4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_xlfn.XLOOKUP(orders!C771,customers!A770:A1770,customers!G770:G1770,,0)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4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_xlfn.XLOOKUP(orders!C772,customers!A771:A1771,customers!G771:G1771,,0)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4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_xlfn.XLOOKUP(orders!C773,customers!A772:A1772,customers!G772:G1772,,0)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4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_xlfn.XLOOKUP(orders!C774,customers!A773:A1773,customers!G773:G1773,,0)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4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_xlfn.XLOOKUP(orders!C775,customers!A774:A1774,customers!G774:G1774,,0)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4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_xlfn.XLOOKUP(orders!C776,customers!A775:A1775,customers!G775:G1775,,0)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4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_xlfn.XLOOKUP(orders!C777,customers!A776:A1776,customers!G776:G1776,,0)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4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_xlfn.XLOOKUP(orders!C778,customers!A777:A1777,customers!G777:G1777,,0)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4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_xlfn.XLOOKUP(orders!C779,customers!A778:A1778,customers!G778:G1778,,0)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4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_xlfn.XLOOKUP(orders!C780,customers!A779:A1779,customers!G779:G1779,,0)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4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_xlfn.XLOOKUP(orders!C781,customers!A780:A1780,customers!G780:G1780,,0)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4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_xlfn.XLOOKUP(orders!C782,customers!A781:A1781,customers!G781:G1781,,0)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4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_xlfn.XLOOKUP(orders!C783,customers!A782:A1782,customers!G782:G1782,,0)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4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_xlfn.XLOOKUP(orders!C784,customers!A783:A1783,customers!G783:G1783,,0)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4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_xlfn.XLOOKUP(orders!C785,customers!A784:A1784,customers!G784:G1784,,0)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4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_xlfn.XLOOKUP(orders!C786,customers!A785:A1785,customers!G785:G1785,,0)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4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_xlfn.XLOOKUP(orders!C787,customers!A786:A1786,customers!G786:G1786,,0)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4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_xlfn.XLOOKUP(orders!C788,customers!A787:A1787,customers!G787:G1787,,0)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4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_xlfn.XLOOKUP(orders!C789,customers!A788:A1788,customers!G788:G1788,,0)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4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_xlfn.XLOOKUP(orders!C790,customers!A789:A1789,customers!G789:G1789,,0)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4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_xlfn.XLOOKUP(orders!C791,customers!A790:A1790,customers!G790:G1790,,0)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4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_xlfn.XLOOKUP(orders!C792,customers!A791:A1791,customers!G791:G1791,,0)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4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_xlfn.XLOOKUP(orders!C793,customers!A792:A1792,customers!G792:G1792,,0)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4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_xlfn.XLOOKUP(orders!C794,customers!A793:A1793,customers!G793:G1793,,0)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4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_xlfn.XLOOKUP(orders!C795,customers!A794:A1794,customers!G794:G1794,,0)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4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_xlfn.XLOOKUP(orders!C796,customers!A795:A1795,customers!G795:G1795,,0)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4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_xlfn.XLOOKUP(orders!C797,customers!A796:A1796,customers!G796:G1796,,0)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4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_xlfn.XLOOKUP(orders!C798,customers!A797:A1797,customers!G797:G1797,,0)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4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_xlfn.XLOOKUP(orders!C799,customers!A798:A1798,customers!G798:G1798,,0)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4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_xlfn.XLOOKUP(orders!C800,customers!A799:A1799,customers!G799:G1799,,0)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4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_xlfn.XLOOKUP(orders!C801,customers!A800:A1800,customers!G800:G1800,,0)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4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_xlfn.XLOOKUP(orders!C802,customers!A801:A1801,customers!G801:G1801,,0)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4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_xlfn.XLOOKUP(orders!C803,customers!A802:A1802,customers!G802:G1802,,0)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4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_xlfn.XLOOKUP(orders!C804,customers!A803:A1803,customers!G803:G1803,,0)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4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_xlfn.XLOOKUP(orders!C805,customers!A804:A1804,customers!G804:G1804,,0)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4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_xlfn.XLOOKUP(orders!C806,customers!A805:A1805,customers!G805:G1805,,0)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4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_xlfn.XLOOKUP(orders!C807,customers!A806:A1806,customers!G806:G1806,,0)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4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_xlfn.XLOOKUP(orders!C808,customers!A807:A1807,customers!G807:G1807,,0)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4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_xlfn.XLOOKUP(orders!C809,customers!A808:A1808,customers!G808:G1808,,0)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4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_xlfn.XLOOKUP(orders!C810,customers!A809:A1809,customers!G809:G1809,,0)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4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_xlfn.XLOOKUP(orders!C811,customers!A810:A1810,customers!G810:G1810,,0)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4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_xlfn.XLOOKUP(orders!C812,customers!A811:A1811,customers!G811:G1811,,0)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4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_xlfn.XLOOKUP(orders!C813,customers!A812:A1812,customers!G812:G1812,,0)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4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_xlfn.XLOOKUP(orders!C814,customers!A813:A1813,customers!G813:G1813,,0)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4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_xlfn.XLOOKUP(orders!C815,customers!A814:A1814,customers!G814:G1814,,0)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4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_xlfn.XLOOKUP(orders!C816,customers!A815:A1815,customers!G815:G1815,,0)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4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_xlfn.XLOOKUP(orders!C817,customers!A816:A1816,customers!G816:G1816,,0)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4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_xlfn.XLOOKUP(orders!C818,customers!A817:A1817,customers!G817:G1817,,0)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4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_xlfn.XLOOKUP(orders!C819,customers!A818:A1818,customers!G818:G1818,,0)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4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_xlfn.XLOOKUP(orders!C820,customers!A819:A1819,customers!G819:G1819,,0)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4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_xlfn.XLOOKUP(orders!C821,customers!A820:A1820,customers!G820:G1820,,0)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4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_xlfn.XLOOKUP(orders!C822,customers!A821:A1821,customers!G821:G1821,,0)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4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_xlfn.XLOOKUP(orders!C823,customers!A822:A1822,customers!G822:G1822,,0)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4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_xlfn.XLOOKUP(orders!C824,customers!A823:A1823,customers!G823:G1823,,0)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4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_xlfn.XLOOKUP(orders!C825,customers!A824:A1824,customers!G824:G1824,,0)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4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_xlfn.XLOOKUP(orders!C826,customers!A825:A1825,customers!G825:G1825,,0)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4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_xlfn.XLOOKUP(orders!C827,customers!A826:A1826,customers!G826:G1826,,0)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4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_xlfn.XLOOKUP(orders!C828,customers!A827:A1827,customers!G827:G1827,,0)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4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_xlfn.XLOOKUP(orders!C829,customers!A828:A1828,customers!G828:G1828,,0)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4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_xlfn.XLOOKUP(orders!C830,customers!A829:A1829,customers!G829:G1829,,0)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4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_xlfn.XLOOKUP(orders!C831,customers!A830:A1830,customers!G830:G1830,,0)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4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_xlfn.XLOOKUP(orders!C832,customers!A831:A1831,customers!G831:G1831,,0)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4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_xlfn.XLOOKUP(orders!C833,customers!A832:A1832,customers!G832:G1832,,0)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4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_xlfn.XLOOKUP(orders!C834,customers!A833:A1833,customers!G833:G1833,,0)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4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_xlfn.XLOOKUP(orders!C835,customers!A834:A1834,customers!G834:G1834,,0)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4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_xlfn.XLOOKUP(orders!C836,customers!A835:A1835,customers!G835:G1835,,0)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4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_xlfn.XLOOKUP(orders!C837,customers!A836:A1836,customers!G836:G1836,,0)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4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_xlfn.XLOOKUP(orders!C838,customers!A837:A1837,customers!G837:G1837,,0)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4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e">
        <f>_xlfn.XLOOKUP(orders!C839,customers!A838:A1838,customers!G838:G1838,,0)</f>
        <v>#N/A</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4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_xlfn.XLOOKUP(orders!C840,customers!A839:A1839,customers!G839:G1839,,0)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4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_xlfn.XLOOKUP(orders!C841,customers!A840:A1840,customers!G840:G1840,,0)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4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_xlfn.XLOOKUP(orders!C842,customers!A841:A1841,customers!G841:G1841,,0)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4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_xlfn.XLOOKUP(orders!C843,customers!A842:A1842,customers!G842:G1842,,0)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4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e">
        <f>_xlfn.XLOOKUP(orders!C844,customers!A843:A1843,customers!G843:G1843,,0)</f>
        <v>#N/A</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4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_xlfn.XLOOKUP(orders!C845,customers!A844:A1844,customers!G844:G1844,,0)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4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_xlfn.XLOOKUP(orders!C846,customers!A845:A1845,customers!G845:G1845,,0)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4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_xlfn.XLOOKUP(orders!C847,customers!A846:A1846,customers!G846:G1846,,0)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4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_xlfn.XLOOKUP(orders!C848,customers!A847:A1847,customers!G847:G1847,,0)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4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_xlfn.XLOOKUP(orders!C849,customers!A848:A1848,customers!G848:G1848,,0)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4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_xlfn.XLOOKUP(orders!C850,customers!A849:A1849,customers!G849:G1849,,0)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4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_xlfn.XLOOKUP(orders!C851,customers!A850:A1850,customers!G850:G1850,,0)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4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_xlfn.XLOOKUP(orders!C852,customers!A851:A1851,customers!G851:G1851,,0)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4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_xlfn.XLOOKUP(orders!C853,customers!A852:A1852,customers!G852:G1852,,0)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4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_xlfn.XLOOKUP(orders!C854,customers!A853:A1853,customers!G853:G1853,,0)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4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_xlfn.XLOOKUP(orders!C855,customers!A854:A1854,customers!G854:G1854,,0)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4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_xlfn.XLOOKUP(orders!C856,customers!A855:A1855,customers!G855:G1855,,0)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4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_xlfn.XLOOKUP(orders!C857,customers!A856:A1856,customers!G856:G1856,,0)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4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e">
        <f>_xlfn.XLOOKUP(orders!C858,customers!A857:A1857,customers!G857:G1857,,0)</f>
        <v>#N/A</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4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_xlfn.XLOOKUP(orders!C859,customers!A858:A1858,customers!G858:G1858,,0)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4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_xlfn.XLOOKUP(orders!C860,customers!A859:A1859,customers!G859:G1859,,0)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4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_xlfn.XLOOKUP(orders!C861,customers!A860:A1860,customers!G860:G1860,,0)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4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_xlfn.XLOOKUP(orders!C862,customers!A861:A1861,customers!G861:G1861,,0)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4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_xlfn.XLOOKUP(orders!C863,customers!A862:A1862,customers!G862:G1862,,0)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4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_xlfn.XLOOKUP(orders!C864,customers!A863:A1863,customers!G863:G1863,,0)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4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_xlfn.XLOOKUP(orders!C865,customers!A864:A1864,customers!G864:G1864,,0)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4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_xlfn.XLOOKUP(orders!C866,customers!A865:A1865,customers!G865:G1865,,0)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4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_xlfn.XLOOKUP(orders!C867,customers!A866:A1866,customers!G866:G1866,,0)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4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_xlfn.XLOOKUP(orders!C868,customers!A867:A1867,customers!G867:G1867,,0)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4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_xlfn.XLOOKUP(orders!C869,customers!A868:A1868,customers!G868:G1868,,0)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4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_xlfn.XLOOKUP(orders!C870,customers!A869:A1869,customers!G869:G1869,,0)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4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_xlfn.XLOOKUP(orders!C871,customers!A870:A1870,customers!G870:G1870,,0)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4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_xlfn.XLOOKUP(orders!C872,customers!A871:A1871,customers!G871:G1871,,0)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4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_xlfn.XLOOKUP(orders!C873,customers!A872:A1872,customers!G872:G1872,,0)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4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_xlfn.XLOOKUP(orders!C874,customers!A873:A1873,customers!G873:G1873,,0)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4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_xlfn.XLOOKUP(orders!C875,customers!A874:A1874,customers!G874:G1874,,0)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4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_xlfn.XLOOKUP(orders!C876,customers!A875:A1875,customers!G875:G1875,,0)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4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_xlfn.XLOOKUP(orders!C877,customers!A876:A1876,customers!G876:G1876,,0)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4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_xlfn.XLOOKUP(orders!C878,customers!A877:A1877,customers!G877:G1877,,0)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4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_xlfn.XLOOKUP(orders!C879,customers!A878:A1878,customers!G878:G1878,,0)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4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_xlfn.XLOOKUP(orders!C880,customers!A879:A1879,customers!G879:G1879,,0)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4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_xlfn.XLOOKUP(orders!C881,customers!A880:A1880,customers!G880:G1880,,0)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4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_xlfn.XLOOKUP(orders!C882,customers!A881:A1881,customers!G881:G1881,,0)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4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_xlfn.XLOOKUP(orders!C883,customers!A882:A1882,customers!G882:G1882,,0)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4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_xlfn.XLOOKUP(orders!C884,customers!A883:A1883,customers!G883:G1883,,0)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4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_xlfn.XLOOKUP(orders!C885,customers!A884:A1884,customers!G884:G1884,,0)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4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_xlfn.XLOOKUP(orders!C886,customers!A885:A1885,customers!G885:G1885,,0)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4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_xlfn.XLOOKUP(orders!C887,customers!A886:A1886,customers!G886:G1886,,0)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4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_xlfn.XLOOKUP(orders!C888,customers!A887:A1887,customers!G887:G1887,,0)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4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_xlfn.XLOOKUP(orders!C889,customers!A888:A1888,customers!G888:G1888,,0)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4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_xlfn.XLOOKUP(orders!C890,customers!A889:A1889,customers!G889:G1889,,0)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4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_xlfn.XLOOKUP(orders!C891,customers!A890:A1890,customers!G890:G1890,,0)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4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_xlfn.XLOOKUP(orders!C892,customers!A891:A1891,customers!G891:G1891,,0)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4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_xlfn.XLOOKUP(orders!C893,customers!A892:A1892,customers!G892:G1892,,0)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4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_xlfn.XLOOKUP(orders!C894,customers!A893:A1893,customers!G893:G1893,,0)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4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_xlfn.XLOOKUP(orders!C895,customers!A894:A1894,customers!G894:G1894,,0)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4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_xlfn.XLOOKUP(orders!C896,customers!A895:A1895,customers!G895:G1895,,0)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4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_xlfn.XLOOKUP(orders!C897,customers!A896:A1896,customers!G896:G1896,,0)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4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_xlfn.XLOOKUP(orders!C898,customers!A897:A1897,customers!G897:G1897,,0)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4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_xlfn.XLOOKUP(orders!C899,customers!A898:A1898,customers!G898:G1898,,0)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4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_xlfn.XLOOKUP(orders!C900,customers!A899:A1899,customers!G899:G1899,,0)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4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e">
        <f>_xlfn.XLOOKUP(orders!C901,customers!A900:A1900,customers!G900:G1900,,0)</f>
        <v>#N/A</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4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_xlfn.XLOOKUP(orders!C902,customers!A901:A1901,customers!G901:G1901,,0)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4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_xlfn.XLOOKUP(orders!C903,customers!A902:A1902,customers!G902:G1902,,0)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4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_xlfn.XLOOKUP(orders!C904,customers!A903:A1903,customers!G903:G1903,,0)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4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_xlfn.XLOOKUP(orders!C905,customers!A904:A1904,customers!G904:G1904,,0)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4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_xlfn.XLOOKUP(orders!C906,customers!A905:A1905,customers!G905:G1905,,0)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4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_xlfn.XLOOKUP(orders!C907,customers!A906:A1906,customers!G906:G1906,,0)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4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_xlfn.XLOOKUP(orders!C908,customers!A907:A1907,customers!G907:G1907,,0)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4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_xlfn.XLOOKUP(orders!C909,customers!A908:A1908,customers!G908:G1908,,0)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4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_xlfn.XLOOKUP(orders!C910,customers!A909:A1909,customers!G909:G1909,,0)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4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_xlfn.XLOOKUP(orders!C911,customers!A910:A1910,customers!G910:G1910,,0)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4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_xlfn.XLOOKUP(orders!C912,customers!A911:A1911,customers!G911:G1911,,0)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4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_xlfn.XLOOKUP(orders!C913,customers!A912:A1912,customers!G912:G1912,,0)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4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_xlfn.XLOOKUP(orders!C914,customers!A913:A1913,customers!G913:G1913,,0)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4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_xlfn.XLOOKUP(orders!C915,customers!A914:A1914,customers!G914:G1914,,0)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4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_xlfn.XLOOKUP(orders!C916,customers!A915:A1915,customers!G915:G1915,,0)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4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_xlfn.XLOOKUP(orders!C917,customers!A916:A1916,customers!G916:G1916,,0)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4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_xlfn.XLOOKUP(orders!C918,customers!A917:A1917,customers!G917:G1917,,0)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4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_xlfn.XLOOKUP(orders!C919,customers!A918:A1918,customers!G918:G1918,,0)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4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_xlfn.XLOOKUP(orders!C920,customers!A919:A1919,customers!G919:G1919,,0)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4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_xlfn.XLOOKUP(orders!C921,customers!A920:A1920,customers!G920:G1920,,0)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4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_xlfn.XLOOKUP(orders!C922,customers!A921:A1921,customers!G921:G1921,,0)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4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_xlfn.XLOOKUP(orders!C923,customers!A922:A1922,customers!G922:G1922,,0)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4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_xlfn.XLOOKUP(orders!C924,customers!A923:A1923,customers!G923:G1923,,0)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4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_xlfn.XLOOKUP(orders!C925,customers!A924:A1924,customers!G924:G1924,,0)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4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_xlfn.XLOOKUP(orders!C926,customers!A925:A1925,customers!G925:G1925,,0)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4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e">
        <f>_xlfn.XLOOKUP(orders!C927,customers!A926:A1926,customers!G926:G1926,,0)</f>
        <v>#N/A</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4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_xlfn.XLOOKUP(orders!C928,customers!A927:A1927,customers!G927:G1927,,0)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4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_xlfn.XLOOKUP(orders!C929,customers!A928:A1928,customers!G928:G1928,,0)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4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_xlfn.XLOOKUP(orders!C930,customers!A929:A1929,customers!G929:G1929,,0)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4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_xlfn.XLOOKUP(orders!C931,customers!A930:A1930,customers!G930:G1930,,0)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4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_xlfn.XLOOKUP(orders!C932,customers!A931:A1931,customers!G931:G1931,,0)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4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_xlfn.XLOOKUP(orders!C933,customers!A932:A1932,customers!G932:G1932,,0)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4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_xlfn.XLOOKUP(orders!C934,customers!A933:A1933,customers!G933:G1933,,0)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4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_xlfn.XLOOKUP(orders!C935,customers!A934:A1934,customers!G934:G1934,,0)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4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_xlfn.XLOOKUP(orders!C936,customers!A935:A1935,customers!G935:G1935,,0)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4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_xlfn.XLOOKUP(orders!C937,customers!A936:A1936,customers!G936:G1936,,0)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4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_xlfn.XLOOKUP(orders!C938,customers!A937:A1937,customers!G937:G1937,,0)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4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_xlfn.XLOOKUP(orders!C939,customers!A938:A1938,customers!G938:G1938,,0)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4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_xlfn.XLOOKUP(orders!C940,customers!A939:A1939,customers!G939:G1939,,0)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4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_xlfn.XLOOKUP(orders!C941,customers!A940:A1940,customers!G940:G1940,,0)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4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_xlfn.XLOOKUP(orders!C942,customers!A941:A1941,customers!G941:G1941,,0)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4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_xlfn.XLOOKUP(orders!C943,customers!A942:A1942,customers!G942:G1942,,0)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4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_xlfn.XLOOKUP(orders!C944,customers!A943:A1943,customers!G943:G1943,,0)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4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_xlfn.XLOOKUP(orders!C945,customers!A944:A1944,customers!G944:G1944,,0)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4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_xlfn.XLOOKUP(orders!C946,customers!A945:A1945,customers!G945:G1945,,0)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4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_xlfn.XLOOKUP(orders!C947,customers!A946:A1946,customers!G946:G1946,,0)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4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_xlfn.XLOOKUP(orders!C948,customers!A947:A1947,customers!G947:G1947,,0)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4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_xlfn.XLOOKUP(orders!C949,customers!A948:A1948,customers!G948:G1948,,0)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4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_xlfn.XLOOKUP(orders!C950,customers!A949:A1949,customers!G949:G1949,,0)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4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_xlfn.XLOOKUP(orders!C951,customers!A950:A1950,customers!G950:G1950,,0)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4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_xlfn.XLOOKUP(orders!C952,customers!A951:A1951,customers!G951:G1951,,0)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4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_xlfn.XLOOKUP(orders!C953,customers!A952:A1952,customers!G952:G1952,,0)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4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_xlfn.XLOOKUP(orders!C954,customers!A953:A1953,customers!G953:G1953,,0)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4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e">
        <f>_xlfn.XLOOKUP(orders!C955,customers!A954:A1954,customers!G954:G1954,,0)</f>
        <v>#N/A</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4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e">
        <f>_xlfn.XLOOKUP(orders!C956,customers!A955:A1955,customers!G955:G1955,,0)</f>
        <v>#N/A</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4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e">
        <f>_xlfn.XLOOKUP(orders!C957,customers!A956:A1956,customers!G956:G1956,,0)</f>
        <v>#N/A</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4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e">
        <f>_xlfn.XLOOKUP(orders!C958,customers!A957:A1957,customers!G957:G1957,,0)</f>
        <v>#N/A</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4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e">
        <f>_xlfn.XLOOKUP(orders!C959,customers!A958:A1958,customers!G958:G1958,,0)</f>
        <v>#N/A</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4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e">
        <f>_xlfn.XLOOKUP(orders!C960,customers!A959:A1959,customers!G959:G1959,,0)</f>
        <v>#N/A</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4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_xlfn.XLOOKUP(orders!C961,customers!A960:A1960,customers!G960:G1960,,0)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4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_xlfn.XLOOKUP(orders!C962,customers!A961:A1961,customers!G961:G1961,,0)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4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_xlfn.XLOOKUP(orders!C963,customers!A962:A1962,customers!G962:G1962,,0)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4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_xlfn.XLOOKUP(orders!C964,customers!A963:A1963,customers!G963:G1963,,0)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4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_xlfn.XLOOKUP(orders!C965,customers!A964:A1964,customers!G964:G1964,,0)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4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_xlfn.XLOOKUP(orders!C966,customers!A965:A1965,customers!G965:G1965,,0)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4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_xlfn.XLOOKUP(orders!C967,customers!A966:A1966,customers!G966:G1966,,0)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4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_xlfn.XLOOKUP(orders!C968,customers!A967:A1967,customers!G967:G1967,,0)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4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_xlfn.XLOOKUP(orders!C969,customers!A968:A1968,customers!G968:G1968,,0)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4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_xlfn.XLOOKUP(orders!C970,customers!A969:A1969,customers!G969:G1969,,0)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4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_xlfn.XLOOKUP(orders!C971,customers!A970:A1970,customers!G970:G1970,,0)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4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_xlfn.XLOOKUP(orders!C972,customers!A971:A1971,customers!G971:G1971,,0)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4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_xlfn.XLOOKUP(orders!C973,customers!A972:A1972,customers!G972:G1972,,0)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4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_xlfn.XLOOKUP(orders!C974,customers!A973:A1973,customers!G973:G1973,,0)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4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_xlfn.XLOOKUP(orders!C975,customers!A974:A1974,customers!G974:G1974,,0)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4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_xlfn.XLOOKUP(orders!C976,customers!A975:A1975,customers!G975:G1975,,0)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4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_xlfn.XLOOKUP(orders!C977,customers!A976:A1976,customers!G976:G1976,,0)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4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_xlfn.XLOOKUP(orders!C978,customers!A977:A1977,customers!G977:G1977,,0)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4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_xlfn.XLOOKUP(orders!C979,customers!A978:A1978,customers!G978:G1978,,0)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4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e">
        <f>_xlfn.XLOOKUP(orders!C980,customers!A979:A1979,customers!G979:G1979,,0)</f>
        <v>#N/A</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4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_xlfn.XLOOKUP(orders!C981,customers!A980:A1980,customers!G980:G1980,,0)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4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_xlfn.XLOOKUP(orders!C982,customers!A981:A1981,customers!G981:G1981,,0)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4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_xlfn.XLOOKUP(orders!C983,customers!A982:A1982,customers!G982:G1982,,0)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4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_xlfn.XLOOKUP(orders!C984,customers!A983:A1983,customers!G983:G1983,,0)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4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_xlfn.XLOOKUP(orders!C985,customers!A984:A1984,customers!G984:G1984,,0)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4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_xlfn.XLOOKUP(orders!C986,customers!A985:A1985,customers!G985:G1985,,0)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4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_xlfn.XLOOKUP(orders!C987,customers!A986:A1986,customers!G986:G1986,,0)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4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_xlfn.XLOOKUP(orders!C988,customers!A987:A1987,customers!G987:G1987,,0)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4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_xlfn.XLOOKUP(orders!C989,customers!A988:A1988,customers!G988:G1988,,0)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4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_xlfn.XLOOKUP(orders!C990,customers!A989:A1989,customers!G989:G1989,,0)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4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_xlfn.XLOOKUP(orders!C991,customers!A990:A1990,customers!G990:G1990,,0)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4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_xlfn.XLOOKUP(orders!C992,customers!A991:A1991,customers!G991:G1991,,0)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4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_xlfn.XLOOKUP(orders!C993,customers!A992:A1992,customers!G992:G1992,,0)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4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_xlfn.XLOOKUP(orders!C994,customers!A993:A1993,customers!G993:G1993,,0)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4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_xlfn.XLOOKUP(orders!C995,customers!A994:A1994,customers!G994:G1994,,0)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4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_xlfn.XLOOKUP(orders!C996,customers!A995:A1995,customers!G995:G1995,,0)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4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_xlfn.XLOOKUP(orders!C997,customers!A996:A1996,customers!G996:G1996,,0)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4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_xlfn.XLOOKUP(orders!C998,customers!A997:A1997,customers!G997:G1997,,0)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4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_xlfn.XLOOKUP(orders!C999,customers!A998:A1998,customers!G998:G1998,,0)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4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_xlfn.XLOOKUP(orders!C1000,customers!A999:A1999,customers!G999:G1999,,0)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4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_xlfn.XLOOKUP(orders!C1001,customers!A1000:A2000,customers!G1000:G2000,,0)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zoomScale="110" zoomScaleNormal="110" workbookViewId="0">
      <selection activeCell="C22" sqref="C22"/>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Ashraf Tafadar</cp:lastModifiedBy>
  <cp:revision/>
  <dcterms:created xsi:type="dcterms:W3CDTF">2022-11-26T09:51:45Z</dcterms:created>
  <dcterms:modified xsi:type="dcterms:W3CDTF">2024-08-17T13:45:32Z</dcterms:modified>
  <cp:category/>
  <cp:contentStatus/>
</cp:coreProperties>
</file>