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lb" ContentType="model/gltf.binary"/>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Agent\ZAshraful\file\ASH\"/>
    </mc:Choice>
  </mc:AlternateContent>
  <xr:revisionPtr revIDLastSave="0" documentId="13_ncr:1_{1FE0110B-DC8B-4CAA-9204-76CC4EE2F727}" xr6:coauthVersionLast="47" xr6:coauthVersionMax="47" xr10:uidLastSave="{00000000-0000-0000-0000-000000000000}"/>
  <bookViews>
    <workbookView xWindow="-120" yWindow="-120" windowWidth="22290" windowHeight="13470" xr2:uid="{D6722001-7EE4-4910-B5C9-DAEA1AEEBA04}"/>
  </bookViews>
  <sheets>
    <sheet name="Dashboard" sheetId="1" r:id="rId1"/>
    <sheet name="Pivot" sheetId="2" r:id="rId2"/>
  </sheets>
  <definedNames>
    <definedName name="Slicer_Date__Month">#N/A</definedName>
    <definedName name="Slicer_Date__Year">#N/A</definedName>
    <definedName name="Slicer_Payment_Type">#N/A</definedName>
    <definedName name="Slicer_Quarter">#N/A</definedName>
    <definedName name="Slicer_Region">#N/A</definedName>
  </definedNames>
  <calcPr calcId="191029"/>
  <pivotCaches>
    <pivotCache cacheId="1049" r:id="rId3"/>
    <pivotCache cacheId="1052" r:id="rId4"/>
    <pivotCache cacheId="1055" r:id="rId5"/>
    <pivotCache cacheId="1058" r:id="rId6"/>
    <pivotCache cacheId="1061" r:id="rId7"/>
    <pivotCache cacheId="1064" r:id="rId8"/>
    <pivotCache cacheId="1067" r:id="rId9"/>
    <pivotCache cacheId="1070" r:id="rId10"/>
    <pivotCache cacheId="1073" r:id="rId11"/>
    <pivotCache cacheId="1076" r:id="rId12"/>
    <pivotCache cacheId="1079" r:id="rId13"/>
    <pivotCache cacheId="1082" r:id="rId14"/>
    <pivotCache cacheId="1085" r:id="rId15"/>
    <pivotCache cacheId="1088" r:id="rId16"/>
  </pivotCaches>
  <extLst>
    <ext xmlns:x14="http://schemas.microsoft.com/office/spreadsheetml/2009/9/main" uri="{876F7934-8845-4945-9796-88D515C7AA90}">
      <x14:pivotCaches>
        <pivotCache cacheId="712"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_88781a05-0ab9-4446-a39e-3a6cb6f8aeea" name="Raw data" connection="Query - Raw data"/>
          <x15:modelTable id="Calendat_table_1193e2e4-2a45-4544-a62e-ce2e69c4553a" name="Calendat_table" connection="Query - Calendat_table"/>
        </x15:modelTables>
        <x15:modelRelationships>
          <x15:modelRelationship fromTable="Raw data" fromColumn="Doc_Date" toTable="Calendat_table" toColumn="Date"/>
        </x15:modelRelationships>
        <x15:extLst>
          <ext xmlns:x16="http://schemas.microsoft.com/office/spreadsheetml/2014/11/main" uri="{9835A34E-60A6-4A7C-AAB8-D5F71C897F49}">
            <x16:modelTimeGroupings>
              <x16:modelTimeGrouping tableName="Calendat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E5ABC8-EB1F-48DC-8252-738527DA8CFB}" name="Query - Calendat_table" description="Connection to the 'Calendat_table' query in the workbook." type="100" refreshedVersion="7" minRefreshableVersion="5">
    <extLst>
      <ext xmlns:x15="http://schemas.microsoft.com/office/spreadsheetml/2010/11/main" uri="{DE250136-89BD-433C-8126-D09CA5730AF9}">
        <x15:connection id="69c9a7c6-4145-4acf-b009-9f91a819dfa9"/>
      </ext>
    </extLst>
  </connection>
  <connection id="2" xr16:uid="{C2147C13-13C8-47E4-A0CB-0FC24F1AB0D1}" name="Query - Raw data" description="Connection to the 'Raw data' query in the workbook." type="100" refreshedVersion="7" minRefreshableVersion="5">
    <extLst>
      <ext xmlns:x15="http://schemas.microsoft.com/office/spreadsheetml/2010/11/main" uri="{DE250136-89BD-433C-8126-D09CA5730AF9}">
        <x15:connection id="8012cd1b-dced-41ab-9835-d25ee7d0bfcd"/>
      </ext>
    </extLst>
  </connection>
  <connection id="3" xr16:uid="{6E81A8C2-83B6-4E6F-BD95-9B97E025B5A9}"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<sst xmlns="http://schemas.openxmlformats.org/spreadsheetml/2006/main" count="461" uniqueCount="428">
  <si>
    <t>Sum of Amount</t>
  </si>
  <si>
    <t>Total Collection</t>
  </si>
  <si>
    <t>Count of Customer</t>
  </si>
  <si>
    <t>Distinct Count of Customer</t>
  </si>
  <si>
    <t>No Of Customer</t>
  </si>
  <si>
    <t>Row Labels</t>
  </si>
  <si>
    <t>East</t>
  </si>
  <si>
    <t>North</t>
  </si>
  <si>
    <t>South</t>
  </si>
  <si>
    <t>West</t>
  </si>
  <si>
    <t>Grand Total</t>
  </si>
  <si>
    <t>Total Collection Resion wise</t>
  </si>
  <si>
    <t>Count of Payment_Type</t>
  </si>
  <si>
    <t>2024</t>
  </si>
  <si>
    <t>2025</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</si>
  <si>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</si>
  <si>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</si>
  <si>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</si>
  <si>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</si>
  <si>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</si>
  <si>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</si>
  <si>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</si>
  <si>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</si>
  <si>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</si>
  <si>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</si>
  <si>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</si>
  <si>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</si>
  <si>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</si>
  <si>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</si>
  <si>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</si>
  <si>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</si>
  <si>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</si>
  <si>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</si>
  <si>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</si>
  <si>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</si>
  <si>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</si>
  <si>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</si>
  <si>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</si>
  <si>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</si>
  <si>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</si>
  <si>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</si>
  <si>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</si>
  <si>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</si>
  <si>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</si>
  <si>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</si>
  <si>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</si>
  <si>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</si>
  <si>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</si>
  <si>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</si>
  <si>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</si>
  <si>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</si>
  <si>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</si>
  <si>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</si>
  <si>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</si>
  <si>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</si>
  <si>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</si>
  <si>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</si>
  <si>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</si>
  <si>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</si>
  <si>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</si>
  <si>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</si>
  <si>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</si>
  <si>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</si>
  <si>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</si>
  <si>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</si>
  <si>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</si>
  <si>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</si>
  <si>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</si>
  <si>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</si>
  <si>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</si>
  <si>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</si>
  <si>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</si>
  <si>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</si>
  <si>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</si>
  <si>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</si>
  <si>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</si>
  <si>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</si>
  <si>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</si>
  <si>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</si>
  <si>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</si>
  <si>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</si>
  <si>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</si>
  <si>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</si>
  <si>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</si>
  <si>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</si>
  <si>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</si>
  <si>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</si>
  <si>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</si>
  <si>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</si>
  <si>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</si>
  <si>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</si>
  <si>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</si>
  <si>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</si>
  <si>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</si>
  <si>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</si>
  <si>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</si>
  <si>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</si>
  <si>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</si>
  <si>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</si>
  <si>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</si>
  <si>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</si>
  <si>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</si>
  <si>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</si>
  <si>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</si>
  <si>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</si>
  <si>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</si>
  <si>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</si>
  <si>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</si>
  <si>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</si>
  <si>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</si>
  <si>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</si>
  <si>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</si>
  <si>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</si>
  <si>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</si>
  <si>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</si>
  <si>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</si>
  <si>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</si>
  <si>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</si>
  <si>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</si>
  <si>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</si>
  <si>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</si>
  <si>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</si>
  <si>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</si>
  <si>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</si>
  <si>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</si>
  <si>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</si>
  <si>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</si>
  <si>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</si>
  <si>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</si>
  <si>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</si>
  <si>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</si>
  <si>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</si>
  <si>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</si>
  <si>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</si>
  <si>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</si>
  <si>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</si>
  <si>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</si>
  <si>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</si>
  <si>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</si>
  <si>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</si>
  <si>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</si>
  <si>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</si>
  <si>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</si>
  <si>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</si>
  <si>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</si>
  <si>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</si>
  <si>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</si>
  <si>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</si>
  <si>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</si>
  <si>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</si>
  <si>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</si>
  <si>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</si>
  <si>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</si>
  <si>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</si>
  <si>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</si>
  <si>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</si>
  <si>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</si>
  <si>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</si>
  <si>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</si>
  <si>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</si>
  <si>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</si>
  <si>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</si>
  <si>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</si>
  <si>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</si>
  <si>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</si>
  <si>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</si>
  <si>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</si>
  <si>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</si>
  <si>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</si>
  <si>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</si>
  <si>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</si>
  <si>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</si>
  <si>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</si>
  <si>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</si>
  <si>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</si>
  <si>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</si>
  <si>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</si>
  <si>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</si>
  <si>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</si>
  <si>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</si>
  <si>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</si>
  <si>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</si>
  <si>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</si>
  <si>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</si>
  <si>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</si>
  <si>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</si>
  <si>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</si>
  <si>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</si>
  <si>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</si>
  <si>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</si>
  <si>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</si>
  <si>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</si>
  <si>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</si>
  <si>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</si>
  <si>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</si>
  <si>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</si>
  <si>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</si>
  <si>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</si>
  <si>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</si>
  <si>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</si>
  <si>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</si>
  <si>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</si>
  <si>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</si>
  <si>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</si>
  <si>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</si>
  <si>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</si>
  <si>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</si>
  <si>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</si>
  <si>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</si>
  <si>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</si>
  <si>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</si>
  <si>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</si>
  <si>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</si>
  <si>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</si>
  <si>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</si>
  <si>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</si>
  <si>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</si>
  <si>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</si>
  <si>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</si>
  <si>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</si>
  <si>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</si>
  <si>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</si>
  <si>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</si>
  <si>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</si>
  <si>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</si>
  <si>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</si>
  <si>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</si>
  <si>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</si>
  <si>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</si>
  <si>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</si>
  <si>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</si>
  <si>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</si>
  <si>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</si>
  <si>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</si>
  <si>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</si>
  <si>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</si>
  <si>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</si>
  <si>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</si>
  <si>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</si>
  <si>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</si>
  <si>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</si>
  <si>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</si>
  <si>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</si>
  <si>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</si>
  <si>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</si>
  <si>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</si>
  <si>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</si>
  <si>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</si>
  <si>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</si>
  <si>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</si>
  <si>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</si>
  <si>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</si>
  <si>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</si>
  <si>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</si>
  <si>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</si>
  <si>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</si>
  <si>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</si>
  <si>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</si>
  <si>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</si>
  <si>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</si>
  <si>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</si>
  <si>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</si>
  <si>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</si>
  <si>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</si>
  <si>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</si>
  <si>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</si>
  <si>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</si>
  <si>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</si>
  <si>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</si>
  <si>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</si>
  <si>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</si>
  <si>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</si>
  <si>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</si>
  <si>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</si>
  <si>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</si>
  <si>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</si>
  <si>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</si>
  <si>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</si>
  <si>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</si>
  <si>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</si>
  <si>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</si>
  <si>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</si>
  <si>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</si>
  <si>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</si>
  <si>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</si>
  <si>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</si>
  <si>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</si>
  <si>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</si>
  <si>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</si>
  <si>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</si>
  <si>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</si>
  <si>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</si>
  <si>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</si>
  <si>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</si>
  <si>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</si>
  <si>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</si>
  <si>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</si>
  <si>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</si>
  <si>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</si>
  <si>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</si>
  <si>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</si>
  <si>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</si>
  <si>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</si>
  <si>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</si>
  <si>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</si>
  <si>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</si>
  <si>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</si>
  <si>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</si>
  <si>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</si>
  <si>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</si>
  <si>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</si>
  <si>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</si>
  <si>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</si>
  <si>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</si>
  <si>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</si>
  <si>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</si>
  <si>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</si>
  <si>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</si>
  <si>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</si>
  <si>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</si>
  <si>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</si>
  <si>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</si>
  <si>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</si>
  <si>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</si>
  <si>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</si>
  <si>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</si>
  <si>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</si>
  <si>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</si>
  <si>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</si>
  <si>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</si>
  <si>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</si>
  <si>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</si>
  <si>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</si>
  <si>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</si>
  <si>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</si>
  <si>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</si>
  <si>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</si>
  <si>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</si>
  <si>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</si>
  <si>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</si>
  <si>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</si>
  <si>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</si>
  <si>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</si>
  <si>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</si>
  <si>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</si>
  <si>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</si>
  <si>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</si>
  <si>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</si>
  <si>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</si>
  <si>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</si>
  <si>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</si>
  <si>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</si>
  <si>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</si>
  <si>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</si>
  <si>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</si>
  <si>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</si>
  <si>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</si>
  <si>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</si>
  <si>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</si>
  <si>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</si>
  <si>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</si>
  <si>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</si>
  <si>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</si>
  <si>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</si>
  <si>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</si>
  <si>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</si>
  <si>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</si>
  <si>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</si>
  <si>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</si>
  <si>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</si>
  <si>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</si>
  <si>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</si>
  <si>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</si>
  <si>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</si>
  <si>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</si>
  <si>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</si>
  <si>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</si>
  <si>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</si>
  <si>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</si>
  <si>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</si>
  <si>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Q'1</t>
  </si>
  <si>
    <t>Q'2</t>
  </si>
  <si>
    <t>Q'3</t>
  </si>
  <si>
    <t>Q'4</t>
  </si>
  <si>
    <t>Apr'24</t>
  </si>
  <si>
    <t>Aug'24</t>
  </si>
  <si>
    <t>Dec'24</t>
  </si>
  <si>
    <t>Feb'25</t>
  </si>
  <si>
    <t>Jan'25</t>
  </si>
  <si>
    <t>Jul'24</t>
  </si>
  <si>
    <t>Jun'24</t>
  </si>
  <si>
    <t>Mar'25</t>
  </si>
  <si>
    <t>May'24</t>
  </si>
  <si>
    <t>Nov'24</t>
  </si>
  <si>
    <t>Oct'24</t>
  </si>
  <si>
    <t>Sep'24</t>
  </si>
  <si>
    <t>Hyderabad</t>
  </si>
  <si>
    <t>Kolkata</t>
  </si>
  <si>
    <t>Ahmedabad</t>
  </si>
  <si>
    <t>Delhi Noida</t>
  </si>
  <si>
    <t>Bengalore</t>
  </si>
  <si>
    <t>Chennai</t>
  </si>
  <si>
    <t>Mumbai</t>
  </si>
  <si>
    <t>Pune</t>
  </si>
  <si>
    <t>Sum of Amount_In_Lakh</t>
  </si>
  <si>
    <t>Amit</t>
  </si>
  <si>
    <t>D E W ELECTRICAL SERVICES PRIVATE L</t>
  </si>
  <si>
    <t>FEELWELL GARMENTS AND ACCESSORIES P</t>
  </si>
  <si>
    <t>Kokuyo Camlin Limited</t>
  </si>
  <si>
    <t>Medsynaptic Pvt Ltd</t>
  </si>
  <si>
    <t>PVGN BUILDERS PVT LTD</t>
  </si>
  <si>
    <t>RAM SHYAM VILLAGE RESORT</t>
  </si>
  <si>
    <t>susanta bhattacharjee</t>
  </si>
  <si>
    <t>TEEMAGE BUILDERS PVT LTD</t>
  </si>
  <si>
    <t>Vinod</t>
  </si>
  <si>
    <t>Design</t>
  </si>
  <si>
    <t>Execution</t>
  </si>
  <si>
    <t>Hybris ID Not Mapped</t>
  </si>
  <si>
    <t>Post Closure</t>
  </si>
  <si>
    <t>Pre Conversion</t>
  </si>
  <si>
    <t>Cheque</t>
  </si>
  <si>
    <t>Credit Fair</t>
  </si>
  <si>
    <t>NEFT/RTGS</t>
  </si>
  <si>
    <t>Others</t>
  </si>
  <si>
    <t>PayU</t>
  </si>
  <si>
    <t>UPI</t>
  </si>
  <si>
    <t>Virtual ECMS</t>
  </si>
  <si>
    <t>Distinct Count of Hybris_Lead_Id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</si>
</sst>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applyFill="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cellXfs>
  <cellStyles count="1">
    <cellStyle name="Normal" xfId="0" builtinId="0"/>
  </cellStyles>
  <dxfs count="117">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font>
        <b/>
        <color theme="1"/>
      </font>
      <border>
        <bottom style="thin">
          <color theme="9"/>
        </bottom>
        <vertical/>
        <horizontal/>
      </border>
    </dxf>
    <dxf>
      <font>
        <sz val="10"/>
        <color theme="1"/>
      </font>
      <fill>
        <patternFill>
          <bgColor theme="0"/>
        </patternFill>
      </fill>
      <border>
        <left style="thin">
          <color rgb="FF0066CC"/>
        </left>
        <right style="thin">
          <color rgb="FF0066CC"/>
        </right>
        <top style="thin">
          <color rgb="FF0066CC"/>
        </top>
        <bottom style="thin">
          <color rgb="FF0066CC"/>
        </bottom>
        <vertical/>
        <horizontal/>
      </border>
    </dxf>
    <dxf>
      <font>
        <b/>
        <color theme="1"/>
      </font>
      <border>
        <bottom style="thin">
          <color theme="4"/>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my 2" pivot="0" table="0" count="10" xr9:uid="{A90A48F9-F096-44D9-BA08-2F572E8494A0}">
      <tableStyleElement type="wholeTable" dxfId="116"/>
      <tableStyleElement type="headerRow" dxfId="115"/>
    </tableStyle>
    <tableStyle name="My Style" pivot="0" table="0" count="10" xr9:uid="{3B8E599D-238C-4BFF-AA4A-832215C604C9}">
      <tableStyleElement type="wholeTable" dxfId="114"/>
      <tableStyleElement type="headerRow" dxfId="113"/>
    </tableStyle>
  </tableStyles>
  <colors>
    <mruColors>
      <color rgb="FF99FF33"/>
      <color rgb="FFFFFFFF"/>
      <color rgb="FF0066CC"/>
      <color rgb="FF0066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 Style">
        <x14:slicerStyle name="my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microsoft.com/office/2007/relationships/slicerCache" Target="slicerCaches/slicerCache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 Dashboard.xlsx]Pivot!PivotTable8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Collection</a:t>
            </a:r>
          </a:p>
        </c:rich>
      </c:tx>
      <c:layout>
        <c:manualLayout>
          <c:xMode val="edge"/>
          <c:yMode val="edge"/>
          <c:x val="0.36053707089677567"/>
          <c:y val="1.89174642454960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90626424109847E-2"/>
          <c:y val="6.6400299501691171E-2"/>
          <c:w val="0.92924585929455283"/>
          <c:h val="0.7179182646379465"/>
        </c:manualLayout>
      </c:layout>
      <c:barChart>
        <c:barDir val="col"/>
        <c:grouping val="stacked"/>
        <c:varyColors val="0"/>
        <c:ser>
          <c:idx val="0"/>
          <c:order val="0"/>
          <c:tx>
            <c:strRef>
              <c:f>Pivot!$J$4</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Pivot!$I$5:$I$17</c:f>
              <c:strCache>
                <c:ptCount val="12"/>
                <c:pt idx="0">
                  <c:v>Apr'24</c:v>
                </c:pt>
                <c:pt idx="1">
                  <c:v>Aug'24</c:v>
                </c:pt>
                <c:pt idx="2">
                  <c:v>Dec'24</c:v>
                </c:pt>
                <c:pt idx="3">
                  <c:v>Feb'25</c:v>
                </c:pt>
                <c:pt idx="4">
                  <c:v>Jan'25</c:v>
                </c:pt>
                <c:pt idx="5">
                  <c:v>Jul'24</c:v>
                </c:pt>
                <c:pt idx="6">
                  <c:v>Jun'24</c:v>
                </c:pt>
                <c:pt idx="7">
                  <c:v>Mar'25</c:v>
                </c:pt>
                <c:pt idx="8">
                  <c:v>May'24</c:v>
                </c:pt>
                <c:pt idx="9">
                  <c:v>Nov'24</c:v>
                </c:pt>
                <c:pt idx="10">
                  <c:v>Oct'24</c:v>
                </c:pt>
                <c:pt idx="11">
                  <c:v>Sep'24</c:v>
                </c:pt>
              </c:strCache>
            </c:strRef>
          </c:cat>
          <c:val>
            <c:numRef>
              <c:f>Pivot!$J$5:$J$17</c:f>
              <c:numCache>
                <c:formatCode>0.00</c:formatCode>
                <c:ptCount val="12"/>
                <c:pt idx="0">
                  <c:v>1479.6593393999992</c:v>
                </c:pt>
                <c:pt idx="1">
                  <c:v>1536.2206503000009</c:v>
                </c:pt>
                <c:pt idx="2">
                  <c:v>2091.3259023999985</c:v>
                </c:pt>
                <c:pt idx="3">
                  <c:v>1498.6945263000005</c:v>
                </c:pt>
                <c:pt idx="4">
                  <c:v>1924.5096623999989</c:v>
                </c:pt>
                <c:pt idx="5">
                  <c:v>1796.5267662000001</c:v>
                </c:pt>
                <c:pt idx="6">
                  <c:v>1616.1207955000002</c:v>
                </c:pt>
                <c:pt idx="7">
                  <c:v>1773.7662719999992</c:v>
                </c:pt>
                <c:pt idx="8">
                  <c:v>1553.923953999999</c:v>
                </c:pt>
                <c:pt idx="9">
                  <c:v>1681.4477659999986</c:v>
                </c:pt>
                <c:pt idx="10">
                  <c:v>1580.5765160000012</c:v>
                </c:pt>
                <c:pt idx="11">
                  <c:v>1964.6968127000007</c:v>
                </c:pt>
              </c:numCache>
            </c:numRef>
          </c:val>
          <c:extLst>
            <c:ext xmlns:c16="http://schemas.microsoft.com/office/drawing/2014/chart" uri="{C3380CC4-5D6E-409C-BE32-E72D297353CC}">
              <c16:uniqueId val="{00000003-74DB-4151-AA59-0656D64C596A}"/>
            </c:ext>
          </c:extLst>
        </c:ser>
        <c:dLbls>
          <c:showLegendKey val="0"/>
          <c:showVal val="0"/>
          <c:showCatName val="0"/>
          <c:showSerName val="0"/>
          <c:showPercent val="0"/>
          <c:showBubbleSize val="0"/>
        </c:dLbls>
        <c:gapWidth val="150"/>
        <c:overlap val="100"/>
        <c:axId val="183072304"/>
        <c:axId val="183083536"/>
      </c:barChart>
      <c:catAx>
        <c:axId val="183072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083536"/>
        <c:crosses val="autoZero"/>
        <c:auto val="1"/>
        <c:lblAlgn val="ctr"/>
        <c:lblOffset val="100"/>
        <c:noMultiLvlLbl val="0"/>
      </c:catAx>
      <c:valAx>
        <c:axId val="183083536"/>
        <c:scaling>
          <c:orientation val="minMax"/>
        </c:scaling>
        <c:delete val="1"/>
        <c:axPos val="l"/>
        <c:numFmt formatCode="0.00" sourceLinked="1"/>
        <c:majorTickMark val="none"/>
        <c:minorTickMark val="none"/>
        <c:tickLblPos val="nextTo"/>
        <c:crossAx val="183072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 Dashboard.xlsx]Pivot!PivotTable9</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Wise</a:t>
            </a:r>
            <a:endParaRPr lang="en-US"/>
          </a:p>
        </c:rich>
      </c:tx>
      <c:layout>
        <c:manualLayout>
          <c:xMode val="edge"/>
          <c:yMode val="edge"/>
          <c:x val="2.6962937774973703E-2"/>
          <c:y val="8.267314164447944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9FF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10618561415687"/>
          <c:y val="0.18485133020344288"/>
          <c:w val="0.72996324682455016"/>
          <c:h val="0.66993259645361236"/>
        </c:manualLayout>
      </c:layout>
      <c:barChart>
        <c:barDir val="bar"/>
        <c:grouping val="clustered"/>
        <c:varyColors val="0"/>
        <c:ser>
          <c:idx val="0"/>
          <c:order val="0"/>
          <c:tx>
            <c:strRef>
              <c:f>Pivot!$M$4</c:f>
              <c:strCache>
                <c:ptCount val="1"/>
                <c:pt idx="0">
                  <c:v>Total</c:v>
                </c:pt>
              </c:strCache>
            </c:strRef>
          </c:tx>
          <c:spPr>
            <a:solidFill>
              <a:srgbClr val="99FF33"/>
            </a:solidFill>
            <a:ln>
              <a:noFill/>
            </a:ln>
            <a:effectLst>
              <a:outerShdw blurRad="57150" dist="19050" dir="5400000" algn="ctr" rotWithShape="0">
                <a:srgbClr val="000000">
                  <a:alpha val="63000"/>
                </a:srgbClr>
              </a:outerShdw>
            </a:effectLst>
          </c:spPr>
          <c:invertIfNegative val="0"/>
          <c:cat>
            <c:strRef>
              <c:f>Pivot!$L$5:$L$13</c:f>
              <c:strCache>
                <c:ptCount val="8"/>
                <c:pt idx="0">
                  <c:v>Ahmedabad</c:v>
                </c:pt>
                <c:pt idx="1">
                  <c:v>Pune</c:v>
                </c:pt>
                <c:pt idx="2">
                  <c:v>Hyderabad</c:v>
                </c:pt>
                <c:pt idx="3">
                  <c:v>Chennai</c:v>
                </c:pt>
                <c:pt idx="4">
                  <c:v>Bengalore</c:v>
                </c:pt>
                <c:pt idx="5">
                  <c:v>Kolkata</c:v>
                </c:pt>
                <c:pt idx="6">
                  <c:v>Mumbai</c:v>
                </c:pt>
                <c:pt idx="7">
                  <c:v>Delhi Noida</c:v>
                </c:pt>
              </c:strCache>
            </c:strRef>
          </c:cat>
          <c:val>
            <c:numRef>
              <c:f>Pivot!$M$5:$M$13</c:f>
              <c:numCache>
                <c:formatCode>0.00</c:formatCode>
                <c:ptCount val="8"/>
                <c:pt idx="0">
                  <c:v>1346.9588383999994</c:v>
                </c:pt>
                <c:pt idx="1">
                  <c:v>1590.6905989000011</c:v>
                </c:pt>
                <c:pt idx="2">
                  <c:v>1834.6769501999981</c:v>
                </c:pt>
                <c:pt idx="3">
                  <c:v>2281.4049798999999</c:v>
                </c:pt>
                <c:pt idx="4">
                  <c:v>2872.5745283000006</c:v>
                </c:pt>
                <c:pt idx="5">
                  <c:v>3178.2374698999988</c:v>
                </c:pt>
                <c:pt idx="6">
                  <c:v>3571.3623557999977</c:v>
                </c:pt>
                <c:pt idx="7">
                  <c:v>3821.5632418000046</c:v>
                </c:pt>
              </c:numCache>
            </c:numRef>
          </c:val>
          <c:extLst>
            <c:ext xmlns:c16="http://schemas.microsoft.com/office/drawing/2014/chart" uri="{C3380CC4-5D6E-409C-BE32-E72D297353CC}">
              <c16:uniqueId val="{00000002-DFCF-4F78-B16F-F71C04010B34}"/>
            </c:ext>
          </c:extLst>
        </c:ser>
        <c:dLbls>
          <c:showLegendKey val="0"/>
          <c:showVal val="0"/>
          <c:showCatName val="0"/>
          <c:showSerName val="0"/>
          <c:showPercent val="0"/>
          <c:showBubbleSize val="0"/>
        </c:dLbls>
        <c:gapWidth val="115"/>
        <c:overlap val="-20"/>
        <c:axId val="1972334560"/>
        <c:axId val="1972339136"/>
      </c:barChart>
      <c:catAx>
        <c:axId val="19723345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2339136"/>
        <c:crosses val="autoZero"/>
        <c:auto val="1"/>
        <c:lblAlgn val="ctr"/>
        <c:lblOffset val="100"/>
        <c:noMultiLvlLbl val="0"/>
      </c:catAx>
      <c:valAx>
        <c:axId val="197233913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233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 Dashboard.xlsx]Pivot!PivotTable10</c:name>
    <c:fmtId val="5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i="0" baseline="0">
                <a:solidFill>
                  <a:schemeClr val="bg1"/>
                </a:solidFill>
                <a:effectLst>
                  <a:outerShdw blurRad="50800" dist="38100" dir="5400000" algn="t" rotWithShape="0">
                    <a:srgbClr val="000000">
                      <a:alpha val="40000"/>
                    </a:srgbClr>
                  </a:outerShdw>
                </a:effectLst>
              </a:rPr>
              <a:t>Resion </a:t>
            </a:r>
          </a:p>
        </c:rich>
      </c:tx>
      <c:layout>
        <c:manualLayout>
          <c:xMode val="edge"/>
          <c:yMode val="edge"/>
          <c:x val="2.6440951471834732E-2"/>
          <c:y val="1.54887314590477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5386829559158157E-2"/>
          <c:y val="0.15198619707495237"/>
          <c:w val="0.61275797972061996"/>
          <c:h val="0.79682757046673502"/>
        </c:manualLayout>
      </c:layout>
      <c:pieChart>
        <c:varyColors val="1"/>
        <c:ser>
          <c:idx val="0"/>
          <c:order val="0"/>
          <c:tx>
            <c:strRef>
              <c:f>Pivot!$P$4</c:f>
              <c:strCache>
                <c:ptCount val="1"/>
                <c:pt idx="0">
                  <c:v>Total</c:v>
                </c:pt>
              </c:strCache>
            </c:strRef>
          </c:tx>
          <c:explosion val="9"/>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007-4ED8-B355-F71531816DAA}"/>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007-4ED8-B355-F71531816DAA}"/>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007-4ED8-B355-F71531816DAA}"/>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007-4ED8-B355-F71531816DAA}"/>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Pivot!$O$5:$O$9</c:f>
              <c:strCache>
                <c:ptCount val="4"/>
                <c:pt idx="0">
                  <c:v>East</c:v>
                </c:pt>
                <c:pt idx="1">
                  <c:v>North</c:v>
                </c:pt>
                <c:pt idx="2">
                  <c:v>South</c:v>
                </c:pt>
                <c:pt idx="3">
                  <c:v>West</c:v>
                </c:pt>
              </c:strCache>
            </c:strRef>
          </c:cat>
          <c:val>
            <c:numRef>
              <c:f>Pivot!$P$5:$P$9</c:f>
              <c:numCache>
                <c:formatCode>0.00</c:formatCode>
                <c:ptCount val="4"/>
                <c:pt idx="0">
                  <c:v>5012.9144201000054</c:v>
                </c:pt>
                <c:pt idx="1">
                  <c:v>5168.5220802000049</c:v>
                </c:pt>
                <c:pt idx="2">
                  <c:v>5153.9795081999973</c:v>
                </c:pt>
                <c:pt idx="3">
                  <c:v>5162.0529547000051</c:v>
                </c:pt>
              </c:numCache>
            </c:numRef>
          </c:val>
          <c:extLst>
            <c:ext xmlns:c16="http://schemas.microsoft.com/office/drawing/2014/chart" uri="{C3380CC4-5D6E-409C-BE32-E72D297353CC}">
              <c16:uniqueId val="{0000000C-4236-4576-AF0E-811A1E7DDA2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r"/>
      <c:layout>
        <c:manualLayout>
          <c:xMode val="edge"/>
          <c:yMode val="edge"/>
          <c:x val="0.76939576654653508"/>
          <c:y val="0.27232013863812876"/>
          <c:w val="0.20513571254769525"/>
          <c:h val="0.5401261105637645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 Dashboard.xlsx]Pivot!PivotTable11</c:name>
    <c:fmtId val="6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bg1"/>
                </a:solidFill>
              </a:rPr>
              <a:t>TOP 10 CUSTOMER BY SALES</a:t>
            </a:r>
          </a:p>
        </c:rich>
      </c:tx>
      <c:layout>
        <c:manualLayout>
          <c:xMode val="edge"/>
          <c:yMode val="edge"/>
          <c:x val="2.80969707766189E-2"/>
          <c:y val="1.08246020504835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w="9525" cap="flat" cmpd="sng" algn="ctr">
            <a:noFill/>
            <a:round/>
          </a:ln>
          <a:effectLst/>
        </c:spPr>
      </c:pivotFmt>
    </c:pivotFmts>
    <c:plotArea>
      <c:layout>
        <c:manualLayout>
          <c:layoutTarget val="inner"/>
          <c:xMode val="edge"/>
          <c:yMode val="edge"/>
          <c:x val="0.43267679612303622"/>
          <c:y val="0.13389729291921312"/>
          <c:w val="0.51557355852154596"/>
          <c:h val="0.7846024010144883"/>
        </c:manualLayout>
      </c:layout>
      <c:barChart>
        <c:barDir val="bar"/>
        <c:grouping val="clustered"/>
        <c:varyColors val="0"/>
        <c:ser>
          <c:idx val="0"/>
          <c:order val="0"/>
          <c:tx>
            <c:strRef>
              <c:f>Pivot!$S$4</c:f>
              <c:strCache>
                <c:ptCount val="1"/>
                <c:pt idx="0">
                  <c:v>Total</c:v>
                </c:pt>
              </c:strCache>
            </c:strRef>
          </c:tx>
          <c:spPr>
            <a:solidFill>
              <a:srgbClr val="7030A0"/>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Pivot!$R$5:$R$15</c:f>
              <c:strCache>
                <c:ptCount val="10"/>
                <c:pt idx="0">
                  <c:v>Medsynaptic Pvt Ltd</c:v>
                </c:pt>
                <c:pt idx="1">
                  <c:v>Amit</c:v>
                </c:pt>
                <c:pt idx="2">
                  <c:v>FEELWELL GARMENTS AND ACCESSORIES P</c:v>
                </c:pt>
                <c:pt idx="3">
                  <c:v>D E W ELECTRICAL SERVICES PRIVATE L</c:v>
                </c:pt>
                <c:pt idx="4">
                  <c:v>susanta bhattacharjee</c:v>
                </c:pt>
                <c:pt idx="5">
                  <c:v>Vinod</c:v>
                </c:pt>
                <c:pt idx="6">
                  <c:v>TEEMAGE BUILDERS PVT LTD</c:v>
                </c:pt>
                <c:pt idx="7">
                  <c:v>PVGN BUILDERS PVT LTD</c:v>
                </c:pt>
                <c:pt idx="8">
                  <c:v>RAM SHYAM VILLAGE RESORT</c:v>
                </c:pt>
                <c:pt idx="9">
                  <c:v>Kokuyo Camlin Limited</c:v>
                </c:pt>
              </c:strCache>
            </c:strRef>
          </c:cat>
          <c:val>
            <c:numRef>
              <c:f>Pivot!$S$5:$S$15</c:f>
              <c:numCache>
                <c:formatCode>0.00</c:formatCode>
                <c:ptCount val="10"/>
                <c:pt idx="0">
                  <c:v>76.201807299999999</c:v>
                </c:pt>
                <c:pt idx="1">
                  <c:v>78.653636799999987</c:v>
                </c:pt>
                <c:pt idx="2">
                  <c:v>92.270170000000007</c:v>
                </c:pt>
                <c:pt idx="3">
                  <c:v>94.171599999999984</c:v>
                </c:pt>
                <c:pt idx="4">
                  <c:v>103.73171740000001</c:v>
                </c:pt>
                <c:pt idx="5">
                  <c:v>107.5373409</c:v>
                </c:pt>
                <c:pt idx="6">
                  <c:v>146.3858237</c:v>
                </c:pt>
                <c:pt idx="7">
                  <c:v>149.54863990000001</c:v>
                </c:pt>
                <c:pt idx="8">
                  <c:v>171.61360999999999</c:v>
                </c:pt>
                <c:pt idx="9">
                  <c:v>206.41361330000004</c:v>
                </c:pt>
              </c:numCache>
            </c:numRef>
          </c:val>
          <c:extLst>
            <c:ext xmlns:c16="http://schemas.microsoft.com/office/drawing/2014/chart" uri="{C3380CC4-5D6E-409C-BE32-E72D297353CC}">
              <c16:uniqueId val="{00000009-D159-49B5-8C81-92F98E3C26BE}"/>
            </c:ext>
          </c:extLst>
        </c:ser>
        <c:dLbls>
          <c:dLblPos val="inEnd"/>
          <c:showLegendKey val="0"/>
          <c:showVal val="1"/>
          <c:showCatName val="0"/>
          <c:showSerName val="0"/>
          <c:showPercent val="0"/>
          <c:showBubbleSize val="0"/>
        </c:dLbls>
        <c:gapWidth val="65"/>
        <c:axId val="1750085936"/>
        <c:axId val="1141860751"/>
      </c:barChart>
      <c:catAx>
        <c:axId val="1750085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141860751"/>
        <c:crosses val="autoZero"/>
        <c:auto val="1"/>
        <c:lblAlgn val="ctr"/>
        <c:lblOffset val="100"/>
        <c:noMultiLvlLbl val="0"/>
      </c:catAx>
      <c:valAx>
        <c:axId val="114186075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008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 Dashboard.xlsx]Pivot!PivotTable13</c:name>
    <c:fmtId val="4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FF33"/>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Pivot!$C$37</c:f>
              <c:strCache>
                <c:ptCount val="1"/>
                <c:pt idx="0">
                  <c:v>Total</c:v>
                </c:pt>
              </c:strCache>
            </c:strRef>
          </c:tx>
          <c:spPr>
            <a:solidFill>
              <a:srgbClr val="99FF33"/>
            </a:solidFill>
            <a:ln>
              <a:noFill/>
            </a:ln>
            <a:effectLst>
              <a:outerShdw blurRad="57150" dist="19050" dir="5400000" algn="ctr" rotWithShape="0">
                <a:srgbClr val="000000">
                  <a:alpha val="63000"/>
                </a:srgbClr>
              </a:outerShdw>
            </a:effectLst>
            <a:sp3d/>
          </c:spPr>
          <c:invertIfNegative val="0"/>
          <c:cat>
            <c:strRef>
              <c:f>Pivot!$B$38:$B$43</c:f>
              <c:strCache>
                <c:ptCount val="5"/>
                <c:pt idx="0">
                  <c:v>Hybris ID Not Mapped</c:v>
                </c:pt>
                <c:pt idx="1">
                  <c:v>Post Closure</c:v>
                </c:pt>
                <c:pt idx="2">
                  <c:v>Pre Conversion</c:v>
                </c:pt>
                <c:pt idx="3">
                  <c:v>Execution</c:v>
                </c:pt>
                <c:pt idx="4">
                  <c:v>Design</c:v>
                </c:pt>
              </c:strCache>
            </c:strRef>
          </c:cat>
          <c:val>
            <c:numRef>
              <c:f>Pivot!$C$38:$C$43</c:f>
              <c:numCache>
                <c:formatCode>General</c:formatCode>
                <c:ptCount val="5"/>
                <c:pt idx="0">
                  <c:v>66</c:v>
                </c:pt>
                <c:pt idx="1">
                  <c:v>520</c:v>
                </c:pt>
                <c:pt idx="2">
                  <c:v>1914</c:v>
                </c:pt>
                <c:pt idx="3">
                  <c:v>2644</c:v>
                </c:pt>
                <c:pt idx="4">
                  <c:v>2864</c:v>
                </c:pt>
              </c:numCache>
            </c:numRef>
          </c:val>
          <c:extLst>
            <c:ext xmlns:c16="http://schemas.microsoft.com/office/drawing/2014/chart" uri="{C3380CC4-5D6E-409C-BE32-E72D297353CC}">
              <c16:uniqueId val="{00000002-8DFF-4C48-9F8D-AE6A269664A7}"/>
            </c:ext>
          </c:extLst>
        </c:ser>
        <c:dLbls>
          <c:showLegendKey val="0"/>
          <c:showVal val="0"/>
          <c:showCatName val="0"/>
          <c:showSerName val="0"/>
          <c:showPercent val="0"/>
          <c:showBubbleSize val="0"/>
        </c:dLbls>
        <c:gapWidth val="150"/>
        <c:shape val="box"/>
        <c:axId val="1210976544"/>
        <c:axId val="1210977376"/>
        <c:axId val="0"/>
      </c:bar3DChart>
      <c:catAx>
        <c:axId val="121097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0977376"/>
        <c:crosses val="autoZero"/>
        <c:auto val="1"/>
        <c:lblAlgn val="ctr"/>
        <c:lblOffset val="100"/>
        <c:noMultiLvlLbl val="0"/>
      </c:catAx>
      <c:valAx>
        <c:axId val="1210977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097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 Dashboard.xlsx]Pivot!PivotTable5</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Mode of</a:t>
            </a:r>
            <a:r>
              <a:rPr lang="en-US" baseline="0"/>
              <a:t> Collection</a:t>
            </a:r>
            <a:endParaRPr lang="en-US"/>
          </a:p>
        </c:rich>
      </c:tx>
      <c:layout>
        <c:manualLayout>
          <c:xMode val="edge"/>
          <c:yMode val="edge"/>
          <c:x val="0.1846308274677409"/>
          <c:y val="1.6458836062216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7"/>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Pivot!$AA$4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Pivot!$Z$5:$Z$12</c:f>
              <c:strCache>
                <c:ptCount val="7"/>
                <c:pt idx="0">
                  <c:v>Cheque</c:v>
                </c:pt>
                <c:pt idx="1">
                  <c:v>Credit Fair</c:v>
                </c:pt>
                <c:pt idx="2">
                  <c:v>NEFT/RTGS</c:v>
                </c:pt>
                <c:pt idx="3">
                  <c:v>Others</c:v>
                </c:pt>
                <c:pt idx="4">
                  <c:v>PayU</c:v>
                </c:pt>
                <c:pt idx="5">
                  <c:v>UPI</c:v>
                </c:pt>
                <c:pt idx="6">
                  <c:v>Virtual ECMS</c:v>
                </c:pt>
              </c:strCache>
            </c:strRef>
          </c:cat>
          <c:val>
            <c:numRef>
              <c:f>Pivot!$AA$5:$AA$12</c:f>
              <c:numCache>
                <c:formatCode>0</c:formatCode>
                <c:ptCount val="7"/>
                <c:pt idx="0">
                  <c:v>3869.0328680999996</c:v>
                </c:pt>
                <c:pt idx="1">
                  <c:v>537.51764179999998</c:v>
                </c:pt>
                <c:pt idx="2">
                  <c:v>950.26027449999981</c:v>
                </c:pt>
                <c:pt idx="3">
                  <c:v>862.36584679999874</c:v>
                </c:pt>
                <c:pt idx="4">
                  <c:v>7844.2300104999931</c:v>
                </c:pt>
                <c:pt idx="5">
                  <c:v>53.928752800000012</c:v>
                </c:pt>
                <c:pt idx="6">
                  <c:v>6380.1335687000028</c:v>
                </c:pt>
              </c:numCache>
            </c:numRef>
          </c:val>
          <c:extLst>
            <c:ext xmlns:c16="http://schemas.microsoft.com/office/drawing/2014/chart" uri="{C3380CC4-5D6E-409C-BE32-E72D297353CC}">
              <c16:uniqueId val="{00000000-32D9-4096-97AF-7224F6CA94ED}"/>
            </c:ext>
          </c:extLst>
        </c:ser>
        <c:dLbls>
          <c:showLegendKey val="0"/>
          <c:showVal val="0"/>
          <c:showCatName val="0"/>
          <c:showSerName val="0"/>
          <c:showPercent val="0"/>
          <c:showBubbleSize val="0"/>
        </c:dLbls>
        <c:axId val="69594128"/>
        <c:axId val="69594960"/>
        <c:axId val="0"/>
      </c:area3DChart>
      <c:catAx>
        <c:axId val="6959412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94960"/>
        <c:crosses val="autoZero"/>
        <c:auto val="1"/>
        <c:lblAlgn val="ctr"/>
        <c:lblOffset val="100"/>
        <c:noMultiLvlLbl val="0"/>
      </c:catAx>
      <c:valAx>
        <c:axId val="69594960"/>
        <c:scaling>
          <c:orientation val="minMax"/>
        </c:scaling>
        <c:delete val="1"/>
        <c:axPos val="l"/>
        <c:numFmt formatCode="0" sourceLinked="1"/>
        <c:majorTickMark val="out"/>
        <c:minorTickMark val="none"/>
        <c:tickLblPos val="nextTo"/>
        <c:crossAx val="695941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2.xml"/><Relationship Id="rId17" Type="http://schemas.openxmlformats.org/officeDocument/2006/relationships/image" Target="../media/image11.svg"/><Relationship Id="rId2" Type="http://schemas.microsoft.com/office/2017/06/relationships/model3d" Target="../media/model3d1.glb"/><Relationship Id="rId16" Type="http://schemas.openxmlformats.org/officeDocument/2006/relationships/image" Target="../media/image10.png"/><Relationship Id="rId1" Type="http://schemas.openxmlformats.org/officeDocument/2006/relationships/image" Target="../media/image1.jpg"/><Relationship Id="rId6" Type="http://schemas.openxmlformats.org/officeDocument/2006/relationships/image" Target="../media/image5.svg"/><Relationship Id="rId11" Type="http://schemas.openxmlformats.org/officeDocument/2006/relationships/chart" Target="../charts/chart1.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image" Target="../media/image9.sv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8942</xdr:colOff>
      <xdr:row>0</xdr:row>
      <xdr:rowOff>9137</xdr:rowOff>
    </xdr:from>
    <xdr:to>
      <xdr:col>22</xdr:col>
      <xdr:colOff>390525</xdr:colOff>
      <xdr:row>37</xdr:row>
      <xdr:rowOff>37712</xdr:rowOff>
    </xdr:to>
    <xdr:pic>
      <xdr:nvPicPr>
        <xdr:cNvPr id="17" name="Picture 16" descr="Blue abstract showing data flow">
          <a:extLst>
            <a:ext uri="{FF2B5EF4-FFF2-40B4-BE49-F238E27FC236}">
              <a16:creationId xmlns:a16="http://schemas.microsoft.com/office/drawing/2014/main" id="{0D7D762B-CDA5-49CF-B7F4-0BF5C0359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42" y="9137"/>
          <a:ext cx="13792783" cy="7077075"/>
        </a:xfrm>
        <a:prstGeom prst="rect">
          <a:avLst/>
        </a:prstGeom>
      </xdr:spPr>
    </xdr:pic>
    <xdr:clientData/>
  </xdr:twoCellAnchor>
  <xdr:twoCellAnchor editAs="absolute">
    <xdr:from>
      <xdr:col>1</xdr:col>
      <xdr:colOff>66676</xdr:colOff>
      <xdr:row>0</xdr:row>
      <xdr:rowOff>28575</xdr:rowOff>
    </xdr:from>
    <xdr:to>
      <xdr:col>23</xdr:col>
      <xdr:colOff>0</xdr:colOff>
      <xdr:row>3</xdr:row>
      <xdr:rowOff>180975</xdr:rowOff>
    </xdr:to>
    <xdr:sp macro="" textlink="">
      <xdr:nvSpPr>
        <xdr:cNvPr id="18" name="Rectangle 17">
          <a:extLst>
            <a:ext uri="{FF2B5EF4-FFF2-40B4-BE49-F238E27FC236}">
              <a16:creationId xmlns:a16="http://schemas.microsoft.com/office/drawing/2014/main" id="{D9EC3529-9305-4E77-B998-3ED12427D126}"/>
            </a:ext>
          </a:extLst>
        </xdr:cNvPr>
        <xdr:cNvSpPr/>
      </xdr:nvSpPr>
      <xdr:spPr>
        <a:xfrm>
          <a:off x="676276" y="28575"/>
          <a:ext cx="13344524" cy="723900"/>
        </a:xfrm>
        <a:prstGeom prst="rect">
          <a:avLst/>
        </a:prstGeom>
        <a:no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050" b="1">
            <a:solidFill>
              <a:schemeClr val="accent5">
                <a:lumMod val="75000"/>
              </a:schemeClr>
            </a:solidFill>
            <a:latin typeface="Arial Narrow" panose="020B0606020202030204" pitchFamily="34" charset="0"/>
          </a:endParaRPr>
        </a:p>
        <a:p>
          <a:pPr algn="l"/>
          <a:endParaRPr lang="en-US" sz="1050" b="1">
            <a:solidFill>
              <a:schemeClr val="accent5">
                <a:lumMod val="75000"/>
              </a:schemeClr>
            </a:solidFill>
            <a:latin typeface="Arial Narrow" panose="020B0606020202030204" pitchFamily="34" charset="0"/>
          </a:endParaRPr>
        </a:p>
      </xdr:txBody>
    </xdr:sp>
    <xdr:clientData/>
  </xdr:twoCellAnchor>
  <xdr:twoCellAnchor editAs="absolute">
    <xdr:from>
      <xdr:col>0</xdr:col>
      <xdr:colOff>110833</xdr:colOff>
      <xdr:row>0</xdr:row>
      <xdr:rowOff>66675</xdr:rowOff>
    </xdr:from>
    <xdr:to>
      <xdr:col>0</xdr:col>
      <xdr:colOff>608622</xdr:colOff>
      <xdr:row>3</xdr:row>
      <xdr:rowOff>57149</xdr:rowOff>
    </xdr:to>
    <mc:AlternateContent xmlns:mc="http://schemas.openxmlformats.org/markup-compatibility/2006">
      <mc:Choice xmlns:am3d="http://schemas.microsoft.com/office/drawing/2017/model3d" Requires="am3d">
        <xdr:graphicFrame macro="">
          <xdr:nvGraphicFramePr>
            <xdr:cNvPr id="21" name="3D Model 20" descr="Graph Growth">
              <a:extLst>
                <a:ext uri="{FF2B5EF4-FFF2-40B4-BE49-F238E27FC236}">
                  <a16:creationId xmlns:a16="http://schemas.microsoft.com/office/drawing/2014/main" id="{A4624F85-94B6-456D-BB12-BF5AF954EB54}"/>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2">
                <am3d:spPr>
                  <a:xfrm>
                    <a:off x="0" y="0"/>
                    <a:ext cx="497789" cy="561974"/>
                  </a:xfrm>
                  <a:prstGeom prst="rect">
                    <a:avLst/>
                  </a:prstGeom>
                </am3d:spPr>
                <am3d:camera>
                  <am3d:pos x="0" y="0" z="63144380"/>
                  <am3d:up dx="0" dy="36000000" dz="0"/>
                  <am3d:lookAt x="0" y="0" z="0"/>
                  <am3d:perspective fov="2700000"/>
                </am3d:camera>
                <am3d:trans>
                  <am3d:meterPerModelUnit n="111083" d="1000000"/>
                  <am3d:preTrans dx="0" dy="-18000000" dz="0"/>
                  <am3d:scale>
                    <am3d:sx n="1000000" d="1000000"/>
                    <am3d:sy n="1000000" d="1000000"/>
                    <am3d:sz n="1000000" d="1000000"/>
                  </am3d:scale>
                  <am3d:rot/>
                  <am3d:postTrans dx="0" dy="0" dz="0"/>
                </am3d:trans>
                <am3d:raster rName="Office3DRenderer" rVer="16.0.8326">
                  <am3d:blip r:embed="rId3"/>
                </am3d:raster>
                <am3d:objViewport viewportSz="785717"/>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1" name="3D Model 20" descr="Graph Growth">
              <a:extLst>
                <a:ext uri="{FF2B5EF4-FFF2-40B4-BE49-F238E27FC236}">
                  <a16:creationId xmlns:a16="http://schemas.microsoft.com/office/drawing/2014/main" id="{A4624F85-94B6-456D-BB12-BF5AF954EB54}"/>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3"/>
            <a:stretch>
              <a:fillRect/>
            </a:stretch>
          </xdr:blipFill>
          <xdr:spPr>
            <a:xfrm>
              <a:off x="110833" y="66675"/>
              <a:ext cx="497789" cy="561974"/>
            </a:xfrm>
            <a:prstGeom prst="rect">
              <a:avLst/>
            </a:prstGeom>
          </xdr:spPr>
        </xdr:pic>
      </mc:Fallback>
    </mc:AlternateContent>
    <xdr:clientData fLocksWithSheet="0"/>
  </xdr:twoCellAnchor>
  <xdr:twoCellAnchor editAs="absolute">
    <xdr:from>
      <xdr:col>0</xdr:col>
      <xdr:colOff>600075</xdr:colOff>
      <xdr:row>0</xdr:row>
      <xdr:rowOff>76200</xdr:rowOff>
    </xdr:from>
    <xdr:to>
      <xdr:col>4</xdr:col>
      <xdr:colOff>94274</xdr:colOff>
      <xdr:row>3</xdr:row>
      <xdr:rowOff>175318</xdr:rowOff>
    </xdr:to>
    <xdr:pic>
      <xdr:nvPicPr>
        <xdr:cNvPr id="22" name="Picture 21">
          <a:extLst>
            <a:ext uri="{FF2B5EF4-FFF2-40B4-BE49-F238E27FC236}">
              <a16:creationId xmlns:a16="http://schemas.microsoft.com/office/drawing/2014/main" id="{F1789896-B104-42D4-8232-79DE19BFCEBA}"/>
            </a:ext>
          </a:extLst>
        </xdr:cNvPr>
        <xdr:cNvPicPr>
          <a:picLocks noChangeAspect="1"/>
        </xdr:cNvPicPr>
      </xdr:nvPicPr>
      <xdr:blipFill>
        <a:blip xmlns:r="http://schemas.openxmlformats.org/officeDocument/2006/relationships" r:embed="rId4"/>
        <a:stretch>
          <a:fillRect/>
        </a:stretch>
      </xdr:blipFill>
      <xdr:spPr>
        <a:xfrm>
          <a:off x="600075" y="76200"/>
          <a:ext cx="1932599" cy="670618"/>
        </a:xfrm>
        <a:prstGeom prst="rect">
          <a:avLst/>
        </a:prstGeom>
      </xdr:spPr>
    </xdr:pic>
    <xdr:clientData/>
  </xdr:twoCellAnchor>
  <xdr:twoCellAnchor editAs="absolute">
    <xdr:from>
      <xdr:col>0</xdr:col>
      <xdr:colOff>95251</xdr:colOff>
      <xdr:row>4</xdr:row>
      <xdr:rowOff>23280</xdr:rowOff>
    </xdr:from>
    <xdr:to>
      <xdr:col>2</xdr:col>
      <xdr:colOff>209552</xdr:colOff>
      <xdr:row>37</xdr:row>
      <xdr:rowOff>19050</xdr:rowOff>
    </xdr:to>
    <xdr:sp macro="" textlink="">
      <xdr:nvSpPr>
        <xdr:cNvPr id="28" name="Rectangle 27">
          <a:extLst>
            <a:ext uri="{FF2B5EF4-FFF2-40B4-BE49-F238E27FC236}">
              <a16:creationId xmlns:a16="http://schemas.microsoft.com/office/drawing/2014/main" id="{33200872-A1D2-4572-A89D-B239DF7B381C}"/>
            </a:ext>
          </a:extLst>
        </xdr:cNvPr>
        <xdr:cNvSpPr/>
      </xdr:nvSpPr>
      <xdr:spPr>
        <a:xfrm>
          <a:off x="95251" y="785280"/>
          <a:ext cx="1333501" cy="628227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304799</xdr:colOff>
      <xdr:row>3</xdr:row>
      <xdr:rowOff>176739</xdr:rowOff>
    </xdr:from>
    <xdr:to>
      <xdr:col>17</xdr:col>
      <xdr:colOff>85725</xdr:colOff>
      <xdr:row>9</xdr:row>
      <xdr:rowOff>105313</xdr:rowOff>
    </xdr:to>
    <xdr:grpSp>
      <xdr:nvGrpSpPr>
        <xdr:cNvPr id="91" name="Group 90">
          <a:extLst>
            <a:ext uri="{FF2B5EF4-FFF2-40B4-BE49-F238E27FC236}">
              <a16:creationId xmlns:a16="http://schemas.microsoft.com/office/drawing/2014/main" id="{E344E61B-6D47-4EA4-B3B0-1495271F8ACE}"/>
            </a:ext>
          </a:extLst>
        </xdr:cNvPr>
        <xdr:cNvGrpSpPr/>
      </xdr:nvGrpSpPr>
      <xdr:grpSpPr>
        <a:xfrm>
          <a:off x="1523999" y="748239"/>
          <a:ext cx="8924926" cy="1071574"/>
          <a:chOff x="1523999" y="748239"/>
          <a:chExt cx="7896225" cy="1071574"/>
        </a:xfrm>
      </xdr:grpSpPr>
      <xdr:sp macro="" textlink="">
        <xdr:nvSpPr>
          <xdr:cNvPr id="23" name="Rectangle: Rounded Corners 22">
            <a:extLst>
              <a:ext uri="{FF2B5EF4-FFF2-40B4-BE49-F238E27FC236}">
                <a16:creationId xmlns:a16="http://schemas.microsoft.com/office/drawing/2014/main" id="{9CF290AD-C36E-445A-86A9-203FD321818D}"/>
              </a:ext>
            </a:extLst>
          </xdr:cNvPr>
          <xdr:cNvSpPr/>
        </xdr:nvSpPr>
        <xdr:spPr>
          <a:xfrm>
            <a:off x="1523999" y="760995"/>
            <a:ext cx="1895475" cy="1058818"/>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a:p>
            <a:pPr algn="l"/>
            <a:endParaRPr lang="en-US" sz="1100"/>
          </a:p>
        </xdr:txBody>
      </xdr:sp>
      <xdr:sp macro="" textlink="">
        <xdr:nvSpPr>
          <xdr:cNvPr id="24" name="Rectangle: Rounded Corners 23">
            <a:extLst>
              <a:ext uri="{FF2B5EF4-FFF2-40B4-BE49-F238E27FC236}">
                <a16:creationId xmlns:a16="http://schemas.microsoft.com/office/drawing/2014/main" id="{5C0EA01F-0DC3-4B88-9838-85670B6C581C}"/>
              </a:ext>
            </a:extLst>
          </xdr:cNvPr>
          <xdr:cNvSpPr/>
        </xdr:nvSpPr>
        <xdr:spPr>
          <a:xfrm>
            <a:off x="3474951" y="757764"/>
            <a:ext cx="1944773" cy="1058819"/>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A9518CB5-57AC-4829-A69C-3F060FB7DFA8}"/>
              </a:ext>
            </a:extLst>
          </xdr:cNvPr>
          <xdr:cNvSpPr/>
        </xdr:nvSpPr>
        <xdr:spPr>
          <a:xfrm>
            <a:off x="5471351" y="748239"/>
            <a:ext cx="1967673" cy="1058818"/>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306A241D-48F3-42CF-9020-1DABC59FFB63}"/>
              </a:ext>
            </a:extLst>
          </xdr:cNvPr>
          <xdr:cNvSpPr/>
        </xdr:nvSpPr>
        <xdr:spPr>
          <a:xfrm>
            <a:off x="7522101" y="748239"/>
            <a:ext cx="1898123" cy="1058818"/>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2</xdr:col>
      <xdr:colOff>218016</xdr:colOff>
      <xdr:row>9</xdr:row>
      <xdr:rowOff>138637</xdr:rowOff>
    </xdr:from>
    <xdr:to>
      <xdr:col>11</xdr:col>
      <xdr:colOff>238125</xdr:colOff>
      <xdr:row>20</xdr:row>
      <xdr:rowOff>100537</xdr:rowOff>
    </xdr:to>
    <xdr:sp macro="" textlink="">
      <xdr:nvSpPr>
        <xdr:cNvPr id="45" name="Rectangle 44">
          <a:extLst>
            <a:ext uri="{FF2B5EF4-FFF2-40B4-BE49-F238E27FC236}">
              <a16:creationId xmlns:a16="http://schemas.microsoft.com/office/drawing/2014/main" id="{248285DC-7F30-45CB-8717-5CC8061B0282}"/>
            </a:ext>
          </a:extLst>
        </xdr:cNvPr>
        <xdr:cNvSpPr/>
      </xdr:nvSpPr>
      <xdr:spPr>
        <a:xfrm>
          <a:off x="1437216" y="1853137"/>
          <a:ext cx="5506509" cy="205740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19</xdr:col>
      <xdr:colOff>498475</xdr:colOff>
      <xdr:row>20</xdr:row>
      <xdr:rowOff>133349</xdr:rowOff>
    </xdr:from>
    <xdr:to>
      <xdr:col>22</xdr:col>
      <xdr:colOff>114301</xdr:colOff>
      <xdr:row>37</xdr:row>
      <xdr:rowOff>9524</xdr:rowOff>
    </xdr:to>
    <xdr:sp macro="" textlink="">
      <xdr:nvSpPr>
        <xdr:cNvPr id="56" name="Rectangle 55">
          <a:extLst>
            <a:ext uri="{FF2B5EF4-FFF2-40B4-BE49-F238E27FC236}">
              <a16:creationId xmlns:a16="http://schemas.microsoft.com/office/drawing/2014/main" id="{BCE1ABDA-FDE2-4ECA-8B6C-8D795CAB126C}"/>
            </a:ext>
          </a:extLst>
        </xdr:cNvPr>
        <xdr:cNvSpPr/>
      </xdr:nvSpPr>
      <xdr:spPr>
        <a:xfrm>
          <a:off x="12080875" y="3943349"/>
          <a:ext cx="1444626" cy="3114675"/>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224365</xdr:colOff>
      <xdr:row>20</xdr:row>
      <xdr:rowOff>137577</xdr:rowOff>
    </xdr:from>
    <xdr:to>
      <xdr:col>19</xdr:col>
      <xdr:colOff>464345</xdr:colOff>
      <xdr:row>37</xdr:row>
      <xdr:rowOff>35717</xdr:rowOff>
    </xdr:to>
    <xdr:grpSp>
      <xdr:nvGrpSpPr>
        <xdr:cNvPr id="61" name="Group 60">
          <a:extLst>
            <a:ext uri="{FF2B5EF4-FFF2-40B4-BE49-F238E27FC236}">
              <a16:creationId xmlns:a16="http://schemas.microsoft.com/office/drawing/2014/main" id="{36AFDCAB-D116-4BD5-9227-2513F5039D29}"/>
            </a:ext>
          </a:extLst>
        </xdr:cNvPr>
        <xdr:cNvGrpSpPr/>
      </xdr:nvGrpSpPr>
      <xdr:grpSpPr>
        <a:xfrm>
          <a:off x="1443565" y="3947577"/>
          <a:ext cx="10603180" cy="3136640"/>
          <a:chOff x="1471083" y="3862915"/>
          <a:chExt cx="9926563" cy="2164722"/>
        </a:xfrm>
      </xdr:grpSpPr>
      <xdr:sp macro="" textlink="">
        <xdr:nvSpPr>
          <xdr:cNvPr id="57" name="Rectangle 56">
            <a:extLst>
              <a:ext uri="{FF2B5EF4-FFF2-40B4-BE49-F238E27FC236}">
                <a16:creationId xmlns:a16="http://schemas.microsoft.com/office/drawing/2014/main" id="{13BC730F-8D22-4F5A-80EA-204FC33630C4}"/>
              </a:ext>
            </a:extLst>
          </xdr:cNvPr>
          <xdr:cNvSpPr/>
        </xdr:nvSpPr>
        <xdr:spPr>
          <a:xfrm>
            <a:off x="1471083" y="3862917"/>
            <a:ext cx="3472014" cy="216472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sp macro="" textlink="">
        <xdr:nvSpPr>
          <xdr:cNvPr id="58" name="Rectangle 57">
            <a:extLst>
              <a:ext uri="{FF2B5EF4-FFF2-40B4-BE49-F238E27FC236}">
                <a16:creationId xmlns:a16="http://schemas.microsoft.com/office/drawing/2014/main" id="{710F3779-72FD-453E-A53A-0B4E3C78D4C6}"/>
              </a:ext>
            </a:extLst>
          </xdr:cNvPr>
          <xdr:cNvSpPr/>
        </xdr:nvSpPr>
        <xdr:spPr>
          <a:xfrm>
            <a:off x="4958676" y="3866197"/>
            <a:ext cx="2827215" cy="2145005"/>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sp macro="" textlink="">
        <xdr:nvSpPr>
          <xdr:cNvPr id="59" name="Rectangle 58">
            <a:extLst>
              <a:ext uri="{FF2B5EF4-FFF2-40B4-BE49-F238E27FC236}">
                <a16:creationId xmlns:a16="http://schemas.microsoft.com/office/drawing/2014/main" id="{71923EAA-1B93-4E03-983F-A9B505586D8F}"/>
              </a:ext>
            </a:extLst>
          </xdr:cNvPr>
          <xdr:cNvSpPr/>
        </xdr:nvSpPr>
        <xdr:spPr>
          <a:xfrm>
            <a:off x="7828291" y="3862915"/>
            <a:ext cx="3569355" cy="2140071"/>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grpSp>
    <xdr:clientData/>
  </xdr:twoCellAnchor>
  <xdr:oneCellAnchor>
    <xdr:from>
      <xdr:col>3</xdr:col>
      <xdr:colOff>95250</xdr:colOff>
      <xdr:row>6</xdr:row>
      <xdr:rowOff>133350</xdr:rowOff>
    </xdr:from>
    <xdr:ext cx="1079206" cy="293135"/>
    <xdr:sp macro="" textlink="">
      <xdr:nvSpPr>
        <xdr:cNvPr id="63" name="TextBox 62">
          <a:extLst>
            <a:ext uri="{FF2B5EF4-FFF2-40B4-BE49-F238E27FC236}">
              <a16:creationId xmlns:a16="http://schemas.microsoft.com/office/drawing/2014/main" id="{45954B70-EC1C-428F-97B4-2F8B2BF4D3D3}"/>
            </a:ext>
          </a:extLst>
        </xdr:cNvPr>
        <xdr:cNvSpPr txBox="1"/>
      </xdr:nvSpPr>
      <xdr:spPr>
        <a:xfrm>
          <a:off x="1924050" y="1276350"/>
          <a:ext cx="1079206" cy="2931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200" b="1">
              <a:solidFill>
                <a:srgbClr val="0066FF"/>
              </a:solidFill>
            </a:rPr>
            <a:t>Total</a:t>
          </a:r>
          <a:r>
            <a:rPr lang="en-US" sz="1200" b="1" baseline="0">
              <a:solidFill>
                <a:srgbClr val="0066FF"/>
              </a:solidFill>
            </a:rPr>
            <a:t> Collection</a:t>
          </a:r>
          <a:endParaRPr lang="en-US" sz="1200" b="1">
            <a:solidFill>
              <a:srgbClr val="0066FF"/>
            </a:solidFill>
          </a:endParaRPr>
        </a:p>
      </xdr:txBody>
    </xdr:sp>
    <xdr:clientData/>
  </xdr:oneCellAnchor>
  <xdr:oneCellAnchor>
    <xdr:from>
      <xdr:col>3</xdr:col>
      <xdr:colOff>171450</xdr:colOff>
      <xdr:row>5</xdr:row>
      <xdr:rowOff>38100</xdr:rowOff>
    </xdr:from>
    <xdr:ext cx="897618" cy="250453"/>
    <xdr:sp macro="" textlink="Pivot!C5">
      <xdr:nvSpPr>
        <xdr:cNvPr id="64" name="TextBox 63">
          <a:extLst>
            <a:ext uri="{FF2B5EF4-FFF2-40B4-BE49-F238E27FC236}">
              <a16:creationId xmlns:a16="http://schemas.microsoft.com/office/drawing/2014/main" id="{927AA242-D49E-413D-9B07-8FE90A8AE538}"/>
            </a:ext>
          </a:extLst>
        </xdr:cNvPr>
        <xdr:cNvSpPr txBox="1"/>
      </xdr:nvSpPr>
      <xdr:spPr>
        <a:xfrm>
          <a:off x="2000250" y="990600"/>
          <a:ext cx="897618" cy="25045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fld id="{FDC6B0F3-A737-4AD3-AA1C-CAD77E6DADEF}" type="TxLink">
            <a:rPr lang="en-US" sz="1600" b="0" i="0" u="none" strike="noStrike">
              <a:solidFill>
                <a:srgbClr val="00B0F0"/>
              </a:solidFill>
              <a:effectLst>
                <a:glow>
                  <a:schemeClr val="accent1">
                    <a:alpha val="40000"/>
                  </a:schemeClr>
                </a:glow>
              </a:effectLst>
              <a:latin typeface="Calibri"/>
              <a:cs typeface="Calibri"/>
            </a:rPr>
            <a:pPr/>
            <a:t>2049.75 M</a:t>
          </a:fld>
          <a:endParaRPr lang="en-US" sz="1600" b="1">
            <a:solidFill>
              <a:srgbClr val="00B0F0"/>
            </a:solidFill>
            <a:effectLst>
              <a:glow>
                <a:schemeClr val="accent1">
                  <a:alpha val="40000"/>
                </a:schemeClr>
              </a:glow>
            </a:effectLst>
          </a:endParaRPr>
        </a:p>
      </xdr:txBody>
    </xdr:sp>
    <xdr:clientData/>
  </xdr:oneCellAnchor>
  <xdr:oneCellAnchor>
    <xdr:from>
      <xdr:col>6</xdr:col>
      <xdr:colOff>571111</xdr:colOff>
      <xdr:row>6</xdr:row>
      <xdr:rowOff>119589</xdr:rowOff>
    </xdr:from>
    <xdr:ext cx="1079206" cy="293135"/>
    <xdr:sp macro="" textlink="">
      <xdr:nvSpPr>
        <xdr:cNvPr id="65" name="TextBox 64">
          <a:extLst>
            <a:ext uri="{FF2B5EF4-FFF2-40B4-BE49-F238E27FC236}">
              <a16:creationId xmlns:a16="http://schemas.microsoft.com/office/drawing/2014/main" id="{38E086D6-F7D1-4991-BDDA-E746536543AC}"/>
            </a:ext>
          </a:extLst>
        </xdr:cNvPr>
        <xdr:cNvSpPr txBox="1"/>
      </xdr:nvSpPr>
      <xdr:spPr>
        <a:xfrm>
          <a:off x="4228711" y="1262589"/>
          <a:ext cx="1079206" cy="2931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200" b="1">
              <a:solidFill>
                <a:srgbClr val="0066FF"/>
              </a:solidFill>
            </a:rPr>
            <a:t>Total Customer</a:t>
          </a:r>
        </a:p>
        <a:p>
          <a:endParaRPr lang="en-US" sz="1100" b="1">
            <a:solidFill>
              <a:srgbClr val="0066FF"/>
            </a:solidFill>
          </a:endParaRPr>
        </a:p>
      </xdr:txBody>
    </xdr:sp>
    <xdr:clientData/>
  </xdr:oneCellAnchor>
  <xdr:oneCellAnchor>
    <xdr:from>
      <xdr:col>10</xdr:col>
      <xdr:colOff>359415</xdr:colOff>
      <xdr:row>6</xdr:row>
      <xdr:rowOff>119589</xdr:rowOff>
    </xdr:from>
    <xdr:ext cx="1193160" cy="293135"/>
    <xdr:sp macro="" textlink="">
      <xdr:nvSpPr>
        <xdr:cNvPr id="66" name="TextBox 65">
          <a:extLst>
            <a:ext uri="{FF2B5EF4-FFF2-40B4-BE49-F238E27FC236}">
              <a16:creationId xmlns:a16="http://schemas.microsoft.com/office/drawing/2014/main" id="{7B0F8C85-9E53-4BC1-8ABE-89DD6081EAD8}"/>
            </a:ext>
          </a:extLst>
        </xdr:cNvPr>
        <xdr:cNvSpPr txBox="1"/>
      </xdr:nvSpPr>
      <xdr:spPr>
        <a:xfrm>
          <a:off x="6455415" y="1262589"/>
          <a:ext cx="1193160" cy="2931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200" b="1">
              <a:solidFill>
                <a:srgbClr val="0066FF"/>
              </a:solidFill>
            </a:rPr>
            <a:t>Unique Customer</a:t>
          </a:r>
        </a:p>
      </xdr:txBody>
    </xdr:sp>
    <xdr:clientData/>
  </xdr:oneCellAnchor>
  <xdr:oneCellAnchor>
    <xdr:from>
      <xdr:col>14</xdr:col>
      <xdr:colOff>276224</xdr:colOff>
      <xdr:row>6</xdr:row>
      <xdr:rowOff>119589</xdr:rowOff>
    </xdr:from>
    <xdr:ext cx="1079206" cy="293135"/>
    <xdr:sp macro="" textlink="">
      <xdr:nvSpPr>
        <xdr:cNvPr id="69" name="TextBox 68">
          <a:extLst>
            <a:ext uri="{FF2B5EF4-FFF2-40B4-BE49-F238E27FC236}">
              <a16:creationId xmlns:a16="http://schemas.microsoft.com/office/drawing/2014/main" id="{59D71E6A-5EC0-4116-A647-E6A7D168E468}"/>
            </a:ext>
          </a:extLst>
        </xdr:cNvPr>
        <xdr:cNvSpPr txBox="1"/>
      </xdr:nvSpPr>
      <xdr:spPr>
        <a:xfrm>
          <a:off x="8810624" y="1262589"/>
          <a:ext cx="1079206" cy="2931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ctr"/>
          <a:r>
            <a:rPr lang="en-US" sz="1200" b="1">
              <a:solidFill>
                <a:srgbClr val="0066FF"/>
              </a:solidFill>
            </a:rPr>
            <a:t>Lead I'D</a:t>
          </a:r>
        </a:p>
      </xdr:txBody>
    </xdr:sp>
    <xdr:clientData/>
  </xdr:oneCellAnchor>
  <xdr:oneCellAnchor>
    <xdr:from>
      <xdr:col>7</xdr:col>
      <xdr:colOff>267475</xdr:colOff>
      <xdr:row>5</xdr:row>
      <xdr:rowOff>62439</xdr:rowOff>
    </xdr:from>
    <xdr:ext cx="416011" cy="250453"/>
    <xdr:sp macro="" textlink="Pivot!B11">
      <xdr:nvSpPr>
        <xdr:cNvPr id="71" name="TextBox 70">
          <a:extLst>
            <a:ext uri="{FF2B5EF4-FFF2-40B4-BE49-F238E27FC236}">
              <a16:creationId xmlns:a16="http://schemas.microsoft.com/office/drawing/2014/main" id="{655D89E9-549E-49DB-8E1C-07A93878738C}"/>
            </a:ext>
          </a:extLst>
        </xdr:cNvPr>
        <xdr:cNvSpPr txBox="1"/>
      </xdr:nvSpPr>
      <xdr:spPr>
        <a:xfrm>
          <a:off x="4553725" y="1034378"/>
          <a:ext cx="416011" cy="25045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fld id="{3EECA42A-975A-42E7-8E6B-E3241797D5BE}" type="TxLink">
            <a:rPr lang="en-US" sz="1600" b="0" i="0" u="none" strike="noStrike">
              <a:solidFill>
                <a:srgbClr val="00B0F0"/>
              </a:solidFill>
              <a:effectLst>
                <a:glow>
                  <a:schemeClr val="accent1">
                    <a:alpha val="40000"/>
                  </a:schemeClr>
                </a:glow>
              </a:effectLst>
              <a:latin typeface="Calibri"/>
              <a:cs typeface="Calibri"/>
            </a:rPr>
            <a:pPr/>
            <a:t>8008</a:t>
          </a:fld>
          <a:endParaRPr lang="en-US" sz="2400" b="1">
            <a:solidFill>
              <a:srgbClr val="00B0F0"/>
            </a:solidFill>
            <a:effectLst>
              <a:glow>
                <a:schemeClr val="accent1">
                  <a:alpha val="40000"/>
                </a:schemeClr>
              </a:glow>
            </a:effectLst>
          </a:endParaRPr>
        </a:p>
      </xdr:txBody>
    </xdr:sp>
    <xdr:clientData/>
  </xdr:oneCellAnchor>
  <xdr:oneCellAnchor>
    <xdr:from>
      <xdr:col>11</xdr:col>
      <xdr:colOff>74254</xdr:colOff>
      <xdr:row>5</xdr:row>
      <xdr:rowOff>62439</xdr:rowOff>
    </xdr:from>
    <xdr:ext cx="416011" cy="250453"/>
    <xdr:sp macro="" textlink="Pivot!B16">
      <xdr:nvSpPr>
        <xdr:cNvPr id="72" name="TextBox 71">
          <a:extLst>
            <a:ext uri="{FF2B5EF4-FFF2-40B4-BE49-F238E27FC236}">
              <a16:creationId xmlns:a16="http://schemas.microsoft.com/office/drawing/2014/main" id="{94923327-EF86-4192-B5A1-7165F7C2F7C4}"/>
            </a:ext>
          </a:extLst>
        </xdr:cNvPr>
        <xdr:cNvSpPr txBox="1"/>
      </xdr:nvSpPr>
      <xdr:spPr>
        <a:xfrm>
          <a:off x="6809790" y="1034378"/>
          <a:ext cx="416011" cy="25045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fld id="{215E2FC5-0D03-4AFA-A1FF-A0C605C148D7}" type="TxLink">
            <a:rPr lang="en-US" sz="1600" b="0" i="0" u="none" strike="noStrike">
              <a:solidFill>
                <a:srgbClr val="00B0F0"/>
              </a:solidFill>
              <a:effectLst>
                <a:glow>
                  <a:schemeClr val="accent1">
                    <a:alpha val="40000"/>
                  </a:schemeClr>
                </a:glow>
              </a:effectLst>
              <a:latin typeface="Calibri"/>
              <a:cs typeface="Calibri"/>
            </a:rPr>
            <a:pPr/>
            <a:t>2524</a:t>
          </a:fld>
          <a:endParaRPr lang="en-US" sz="2400" b="1">
            <a:solidFill>
              <a:srgbClr val="00B0F0"/>
            </a:solidFill>
            <a:effectLst>
              <a:glow>
                <a:schemeClr val="accent1">
                  <a:alpha val="40000"/>
                </a:schemeClr>
              </a:glow>
            </a:effectLst>
          </a:endParaRPr>
        </a:p>
      </xdr:txBody>
    </xdr:sp>
    <xdr:clientData/>
  </xdr:oneCellAnchor>
  <xdr:oneCellAnchor>
    <xdr:from>
      <xdr:col>14</xdr:col>
      <xdr:colOff>609599</xdr:colOff>
      <xdr:row>5</xdr:row>
      <xdr:rowOff>71964</xdr:rowOff>
    </xdr:from>
    <xdr:ext cx="416011" cy="250453"/>
    <xdr:sp macro="" textlink="Pivot!X5">
      <xdr:nvSpPr>
        <xdr:cNvPr id="73" name="TextBox 72">
          <a:extLst>
            <a:ext uri="{FF2B5EF4-FFF2-40B4-BE49-F238E27FC236}">
              <a16:creationId xmlns:a16="http://schemas.microsoft.com/office/drawing/2014/main" id="{25258552-A74A-4594-A22A-BFC668106759}"/>
            </a:ext>
          </a:extLst>
        </xdr:cNvPr>
        <xdr:cNvSpPr txBox="1"/>
      </xdr:nvSpPr>
      <xdr:spPr>
        <a:xfrm>
          <a:off x="9143999" y="1024464"/>
          <a:ext cx="416011" cy="25045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fld id="{0B5DDBEB-E2BA-4C09-BD7C-7C8880B69F77}" type="TxLink">
            <a:rPr lang="en-US" sz="1600" b="0" i="0" u="none" strike="noStrike">
              <a:solidFill>
                <a:srgbClr val="00B0F0"/>
              </a:solidFill>
              <a:effectLst>
                <a:glow>
                  <a:schemeClr val="accent1">
                    <a:alpha val="40000"/>
                  </a:schemeClr>
                </a:glow>
              </a:effectLst>
              <a:latin typeface="Calibri"/>
              <a:cs typeface="Calibri"/>
            </a:rPr>
            <a:pPr/>
            <a:t>2489</a:t>
          </a:fld>
          <a:endParaRPr lang="en-US" sz="2400" b="1">
            <a:solidFill>
              <a:srgbClr val="00B0F0"/>
            </a:solidFill>
            <a:effectLst>
              <a:glow>
                <a:schemeClr val="accent1">
                  <a:alpha val="40000"/>
                </a:schemeClr>
              </a:glow>
            </a:effectLst>
          </a:endParaRPr>
        </a:p>
      </xdr:txBody>
    </xdr:sp>
    <xdr:clientData/>
  </xdr:oneCellAnchor>
  <xdr:twoCellAnchor editAs="oneCell">
    <xdr:from>
      <xdr:col>12</xdr:col>
      <xdr:colOff>419101</xdr:colOff>
      <xdr:row>3</xdr:row>
      <xdr:rowOff>161926</xdr:rowOff>
    </xdr:from>
    <xdr:to>
      <xdr:col>13</xdr:col>
      <xdr:colOff>295275</xdr:colOff>
      <xdr:row>6</xdr:row>
      <xdr:rowOff>76200</xdr:rowOff>
    </xdr:to>
    <xdr:pic>
      <xdr:nvPicPr>
        <xdr:cNvPr id="76" name="Graphic 75" descr="User with solid fill">
          <a:extLst>
            <a:ext uri="{FF2B5EF4-FFF2-40B4-BE49-F238E27FC236}">
              <a16:creationId xmlns:a16="http://schemas.microsoft.com/office/drawing/2014/main" id="{BA2307F6-C37E-44AE-A867-D229DCD8936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34301" y="733426"/>
          <a:ext cx="485774" cy="485774"/>
        </a:xfrm>
        <a:prstGeom prst="rect">
          <a:avLst/>
        </a:prstGeom>
      </xdr:spPr>
    </xdr:pic>
    <xdr:clientData/>
  </xdr:twoCellAnchor>
  <xdr:twoCellAnchor editAs="oneCell">
    <xdr:from>
      <xdr:col>8</xdr:col>
      <xdr:colOff>445276</xdr:colOff>
      <xdr:row>3</xdr:row>
      <xdr:rowOff>150001</xdr:rowOff>
    </xdr:from>
    <xdr:to>
      <xdr:col>9</xdr:col>
      <xdr:colOff>352425</xdr:colOff>
      <xdr:row>6</xdr:row>
      <xdr:rowOff>95250</xdr:rowOff>
    </xdr:to>
    <xdr:pic>
      <xdr:nvPicPr>
        <xdr:cNvPr id="78" name="Graphic 77" descr="Users with solid fill">
          <a:extLst>
            <a:ext uri="{FF2B5EF4-FFF2-40B4-BE49-F238E27FC236}">
              <a16:creationId xmlns:a16="http://schemas.microsoft.com/office/drawing/2014/main" id="{D6DCD6AE-8355-4572-88B9-7F4070C60C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322076" y="721501"/>
          <a:ext cx="516749" cy="516749"/>
        </a:xfrm>
        <a:prstGeom prst="rect">
          <a:avLst/>
        </a:prstGeom>
      </xdr:spPr>
    </xdr:pic>
    <xdr:clientData/>
  </xdr:twoCellAnchor>
  <xdr:twoCellAnchor editAs="oneCell">
    <xdr:from>
      <xdr:col>5</xdr:col>
      <xdr:colOff>76198</xdr:colOff>
      <xdr:row>4</xdr:row>
      <xdr:rowOff>9525</xdr:rowOff>
    </xdr:from>
    <xdr:to>
      <xdr:col>5</xdr:col>
      <xdr:colOff>533399</xdr:colOff>
      <xdr:row>6</xdr:row>
      <xdr:rowOff>85726</xdr:rowOff>
    </xdr:to>
    <xdr:pic>
      <xdr:nvPicPr>
        <xdr:cNvPr id="83" name="Graphic 82" descr="Money with solid fill">
          <a:extLst>
            <a:ext uri="{FF2B5EF4-FFF2-40B4-BE49-F238E27FC236}">
              <a16:creationId xmlns:a16="http://schemas.microsoft.com/office/drawing/2014/main" id="{EA15CC85-17CB-43D3-813E-B8809270115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124198" y="771525"/>
          <a:ext cx="457201" cy="457201"/>
        </a:xfrm>
        <a:prstGeom prst="rect">
          <a:avLst/>
        </a:prstGeom>
      </xdr:spPr>
    </xdr:pic>
    <xdr:clientData/>
  </xdr:twoCellAnchor>
  <xdr:twoCellAnchor editAs="oneCell">
    <xdr:from>
      <xdr:col>0</xdr:col>
      <xdr:colOff>104774</xdr:colOff>
      <xdr:row>4</xdr:row>
      <xdr:rowOff>19050</xdr:rowOff>
    </xdr:from>
    <xdr:to>
      <xdr:col>2</xdr:col>
      <xdr:colOff>209550</xdr:colOff>
      <xdr:row>23</xdr:row>
      <xdr:rowOff>0</xdr:rowOff>
    </xdr:to>
    <mc:AlternateContent xmlns:mc="http://schemas.openxmlformats.org/markup-compatibility/2006" xmlns:a14="http://schemas.microsoft.com/office/drawing/2010/main">
      <mc:Choice Requires="a14">
        <xdr:graphicFrame macro="">
          <xdr:nvGraphicFramePr>
            <xdr:cNvPr id="84" name="Date (Month)">
              <a:extLst>
                <a:ext uri="{FF2B5EF4-FFF2-40B4-BE49-F238E27FC236}">
                  <a16:creationId xmlns:a16="http://schemas.microsoft.com/office/drawing/2014/main" id="{3A4EA33F-4079-4E47-935A-C6CB86B71D3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4774" y="781050"/>
              <a:ext cx="1323976" cy="360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504826</xdr:colOff>
      <xdr:row>20</xdr:row>
      <xdr:rowOff>133350</xdr:rowOff>
    </xdr:from>
    <xdr:to>
      <xdr:col>22</xdr:col>
      <xdr:colOff>114300</xdr:colOff>
      <xdr:row>25</xdr:row>
      <xdr:rowOff>133351</xdr:rowOff>
    </xdr:to>
    <mc:AlternateContent xmlns:mc="http://schemas.openxmlformats.org/markup-compatibility/2006">
      <mc:Choice xmlns:a14="http://schemas.microsoft.com/office/drawing/2010/main" Requires="a14">
        <xdr:graphicFrame macro="">
          <xdr:nvGraphicFramePr>
            <xdr:cNvPr id="85" name="Date (Year)">
              <a:extLst>
                <a:ext uri="{FF2B5EF4-FFF2-40B4-BE49-F238E27FC236}">
                  <a16:creationId xmlns:a16="http://schemas.microsoft.com/office/drawing/2014/main" id="{7D1DDF0A-53E1-47E0-8791-FDC7FBA0A05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2087226" y="3943350"/>
              <a:ext cx="1438274" cy="95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22</xdr:row>
      <xdr:rowOff>180975</xdr:rowOff>
    </xdr:from>
    <xdr:to>
      <xdr:col>2</xdr:col>
      <xdr:colOff>142875</xdr:colOff>
      <xdr:row>30</xdr:row>
      <xdr:rowOff>95250</xdr:rowOff>
    </xdr:to>
    <mc:AlternateContent xmlns:mc="http://schemas.openxmlformats.org/markup-compatibility/2006" xmlns:a14="http://schemas.microsoft.com/office/drawing/2010/main">
      <mc:Choice Requires="a14">
        <xdr:graphicFrame macro="">
          <xdr:nvGraphicFramePr>
            <xdr:cNvPr id="86" name="Quarter">
              <a:extLst>
                <a:ext uri="{FF2B5EF4-FFF2-40B4-BE49-F238E27FC236}">
                  <a16:creationId xmlns:a16="http://schemas.microsoft.com/office/drawing/2014/main" id="{D7984BD9-BA73-4E0B-9E51-95BEB9ECEBF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5725" y="4371975"/>
              <a:ext cx="127635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227539</xdr:colOff>
      <xdr:row>9</xdr:row>
      <xdr:rowOff>157688</xdr:rowOff>
    </xdr:from>
    <xdr:to>
      <xdr:col>11</xdr:col>
      <xdr:colOff>219075</xdr:colOff>
      <xdr:row>20</xdr:row>
      <xdr:rowOff>76200</xdr:rowOff>
    </xdr:to>
    <xdr:graphicFrame macro="">
      <xdr:nvGraphicFramePr>
        <xdr:cNvPr id="87" name="Chart 86">
          <a:extLst>
            <a:ext uri="{FF2B5EF4-FFF2-40B4-BE49-F238E27FC236}">
              <a16:creationId xmlns:a16="http://schemas.microsoft.com/office/drawing/2014/main" id="{115ADE02-1FAE-4925-B561-D6E0D4FFA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208490</xdr:colOff>
      <xdr:row>20</xdr:row>
      <xdr:rowOff>166160</xdr:rowOff>
    </xdr:from>
    <xdr:to>
      <xdr:col>8</xdr:col>
      <xdr:colOff>232833</xdr:colOff>
      <xdr:row>37</xdr:row>
      <xdr:rowOff>0</xdr:rowOff>
    </xdr:to>
    <xdr:graphicFrame macro="">
      <xdr:nvGraphicFramePr>
        <xdr:cNvPr id="89" name="Chart 88">
          <a:extLst>
            <a:ext uri="{FF2B5EF4-FFF2-40B4-BE49-F238E27FC236}">
              <a16:creationId xmlns:a16="http://schemas.microsoft.com/office/drawing/2014/main" id="{2E5401E2-03E6-495D-811E-5D7208A76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98425</xdr:colOff>
      <xdr:row>29</xdr:row>
      <xdr:rowOff>133350</xdr:rowOff>
    </xdr:from>
    <xdr:to>
      <xdr:col>2</xdr:col>
      <xdr:colOff>161925</xdr:colOff>
      <xdr:row>36</xdr:row>
      <xdr:rowOff>152400</xdr:rowOff>
    </xdr:to>
    <mc:AlternateContent xmlns:mc="http://schemas.openxmlformats.org/markup-compatibility/2006" xmlns:a14="http://schemas.microsoft.com/office/drawing/2010/main">
      <mc:Choice Requires="a14">
        <xdr:graphicFrame macro="">
          <xdr:nvGraphicFramePr>
            <xdr:cNvPr id="92" name="Region">
              <a:extLst>
                <a:ext uri="{FF2B5EF4-FFF2-40B4-BE49-F238E27FC236}">
                  <a16:creationId xmlns:a16="http://schemas.microsoft.com/office/drawing/2014/main" id="{0A1376DA-E07A-40A4-ADF9-0C36ABE2A0B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425" y="5657850"/>
              <a:ext cx="12827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299505</xdr:colOff>
      <xdr:row>20</xdr:row>
      <xdr:rowOff>154516</xdr:rowOff>
    </xdr:from>
    <xdr:to>
      <xdr:col>13</xdr:col>
      <xdr:colOff>222251</xdr:colOff>
      <xdr:row>37</xdr:row>
      <xdr:rowOff>0</xdr:rowOff>
    </xdr:to>
    <xdr:graphicFrame macro="">
      <xdr:nvGraphicFramePr>
        <xdr:cNvPr id="93" name="Chart 92">
          <a:extLst>
            <a:ext uri="{FF2B5EF4-FFF2-40B4-BE49-F238E27FC236}">
              <a16:creationId xmlns:a16="http://schemas.microsoft.com/office/drawing/2014/main" id="{1EA0FE13-C784-4206-B27B-A873D1FD6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260349</xdr:colOff>
      <xdr:row>9</xdr:row>
      <xdr:rowOff>134408</xdr:rowOff>
    </xdr:from>
    <xdr:to>
      <xdr:col>17</xdr:col>
      <xdr:colOff>95250</xdr:colOff>
      <xdr:row>20</xdr:row>
      <xdr:rowOff>102658</xdr:rowOff>
    </xdr:to>
    <xdr:sp macro="" textlink="">
      <xdr:nvSpPr>
        <xdr:cNvPr id="94" name="Rectangle 93">
          <a:extLst>
            <a:ext uri="{FF2B5EF4-FFF2-40B4-BE49-F238E27FC236}">
              <a16:creationId xmlns:a16="http://schemas.microsoft.com/office/drawing/2014/main" id="{D43F417E-311A-44F8-A626-F1F66D77982E}"/>
            </a:ext>
          </a:extLst>
        </xdr:cNvPr>
        <xdr:cNvSpPr/>
      </xdr:nvSpPr>
      <xdr:spPr>
        <a:xfrm>
          <a:off x="7012516" y="1848908"/>
          <a:ext cx="3517901" cy="206375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340786</xdr:colOff>
      <xdr:row>20</xdr:row>
      <xdr:rowOff>158744</xdr:rowOff>
    </xdr:from>
    <xdr:to>
      <xdr:col>19</xdr:col>
      <xdr:colOff>497417</xdr:colOff>
      <xdr:row>37</xdr:row>
      <xdr:rowOff>11905</xdr:rowOff>
    </xdr:to>
    <xdr:graphicFrame macro="">
      <xdr:nvGraphicFramePr>
        <xdr:cNvPr id="95" name="Chart 94">
          <a:extLst>
            <a:ext uri="{FF2B5EF4-FFF2-40B4-BE49-F238E27FC236}">
              <a16:creationId xmlns:a16="http://schemas.microsoft.com/office/drawing/2014/main" id="{FD10B985-B23A-4C36-84ED-638EDE880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258426</xdr:colOff>
      <xdr:row>9</xdr:row>
      <xdr:rowOff>143067</xdr:rowOff>
    </xdr:from>
    <xdr:to>
      <xdr:col>17</xdr:col>
      <xdr:colOff>77932</xdr:colOff>
      <xdr:row>20</xdr:row>
      <xdr:rowOff>95250</xdr:rowOff>
    </xdr:to>
    <xdr:graphicFrame macro="">
      <xdr:nvGraphicFramePr>
        <xdr:cNvPr id="96" name="Chart 95">
          <a:extLst>
            <a:ext uri="{FF2B5EF4-FFF2-40B4-BE49-F238E27FC236}">
              <a16:creationId xmlns:a16="http://schemas.microsoft.com/office/drawing/2014/main" id="{ADDB8D63-7FAC-4CB5-BDC1-F10957E64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19</xdr:col>
      <xdr:colOff>514350</xdr:colOff>
      <xdr:row>25</xdr:row>
      <xdr:rowOff>137581</xdr:rowOff>
    </xdr:from>
    <xdr:to>
      <xdr:col>22</xdr:col>
      <xdr:colOff>104775</xdr:colOff>
      <xdr:row>37</xdr:row>
      <xdr:rowOff>19050</xdr:rowOff>
    </xdr:to>
    <mc:AlternateContent xmlns:mc="http://schemas.openxmlformats.org/markup-compatibility/2006">
      <mc:Choice xmlns:a14="http://schemas.microsoft.com/office/drawing/2010/main" Requires="a14">
        <xdr:graphicFrame macro="">
          <xdr:nvGraphicFramePr>
            <xdr:cNvPr id="97" name="Payment_Type">
              <a:extLst>
                <a:ext uri="{FF2B5EF4-FFF2-40B4-BE49-F238E27FC236}">
                  <a16:creationId xmlns:a16="http://schemas.microsoft.com/office/drawing/2014/main" id="{5BA62413-39C2-458B-8FA5-F710247E212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12096750" y="4900081"/>
              <a:ext cx="1419225" cy="2167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161924</xdr:colOff>
      <xdr:row>3</xdr:row>
      <xdr:rowOff>123826</xdr:rowOff>
    </xdr:from>
    <xdr:to>
      <xdr:col>17</xdr:col>
      <xdr:colOff>28574</xdr:colOff>
      <xdr:row>6</xdr:row>
      <xdr:rowOff>28576</xdr:rowOff>
    </xdr:to>
    <xdr:pic>
      <xdr:nvPicPr>
        <xdr:cNvPr id="99" name="Graphic 98" descr="Employee badge with solid fill">
          <a:extLst>
            <a:ext uri="{FF2B5EF4-FFF2-40B4-BE49-F238E27FC236}">
              <a16:creationId xmlns:a16="http://schemas.microsoft.com/office/drawing/2014/main" id="{889FF774-F910-4D9B-B8C4-D899312D7C5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915524" y="695326"/>
          <a:ext cx="476250" cy="476250"/>
        </a:xfrm>
        <a:prstGeom prst="rect">
          <a:avLst/>
        </a:prstGeom>
      </xdr:spPr>
    </xdr:pic>
    <xdr:clientData/>
  </xdr:twoCellAnchor>
  <xdr:twoCellAnchor>
    <xdr:from>
      <xdr:col>17</xdr:col>
      <xdr:colOff>113718</xdr:colOff>
      <xdr:row>4</xdr:row>
      <xdr:rowOff>47237</xdr:rowOff>
    </xdr:from>
    <xdr:to>
      <xdr:col>22</xdr:col>
      <xdr:colOff>104776</xdr:colOff>
      <xdr:row>20</xdr:row>
      <xdr:rowOff>107307</xdr:rowOff>
    </xdr:to>
    <xdr:sp macro="" textlink="">
      <xdr:nvSpPr>
        <xdr:cNvPr id="41" name="Rectangle 40">
          <a:extLst>
            <a:ext uri="{FF2B5EF4-FFF2-40B4-BE49-F238E27FC236}">
              <a16:creationId xmlns:a16="http://schemas.microsoft.com/office/drawing/2014/main" id="{42B6EE1E-1EA2-4C35-9748-FA13265C6D44}"/>
            </a:ext>
          </a:extLst>
        </xdr:cNvPr>
        <xdr:cNvSpPr/>
      </xdr:nvSpPr>
      <xdr:spPr>
        <a:xfrm>
          <a:off x="10476918" y="809237"/>
          <a:ext cx="3039058" cy="310807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113718</xdr:colOff>
      <xdr:row>4</xdr:row>
      <xdr:rowOff>47237</xdr:rowOff>
    </xdr:from>
    <xdr:to>
      <xdr:col>22</xdr:col>
      <xdr:colOff>95250</xdr:colOff>
      <xdr:row>20</xdr:row>
      <xdr:rowOff>85725</xdr:rowOff>
    </xdr:to>
    <xdr:graphicFrame macro="">
      <xdr:nvGraphicFramePr>
        <xdr:cNvPr id="46" name="Chart 45">
          <a:extLst>
            <a:ext uri="{FF2B5EF4-FFF2-40B4-BE49-F238E27FC236}">
              <a16:creationId xmlns:a16="http://schemas.microsoft.com/office/drawing/2014/main" id="{37BF9C8C-75A2-4BAC-891F-E5FF19BF9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2731483" createdVersion="5" refreshedVersion="7" minRefreshableVersion="3" recordCount="0" supportSubquery="1" supportAdvancedDrill="1" xr:uid="{216F3DF0-F762-434B-802A-55D17FC78A4A}">
  <cacheSource type="external" connectionId="3"/>
  <cacheFields count="2">
    <cacheField name="[Raw data].[Payment_Type].[Payment_Type]" caption="Payment_Type" numFmtId="0" hierarchy="19" level="1">
      <sharedItems count="7">
        <s v="Cheque"/>
        <s v="Credit Fair"/>
        <s v="NEFT/RTGS"/>
        <s v="Others"/>
        <s v="PayU"/>
        <s v="UPI"/>
        <s v="Virtual ECMS"/>
      </sharedItems>
    </cacheField>
    <cacheField name="[Measures].[Count of Payment_Type]" caption="Count of Payment_Type" numFmtId="0" hierarchy="30" level="32767"/>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0"/>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3310183" createdVersion="5" refreshedVersion="7" minRefreshableVersion="3" recordCount="0" supportSubquery="1" supportAdvancedDrill="1" xr:uid="{8E905B4B-F284-4FBD-A348-C1961026F740}">
  <cacheSource type="external" connectionId="3"/>
  <cacheFields count="2">
    <cacheField name="[Measures].[Sum of Amount]" caption="Sum of Amount" numFmtId="0" hierarchy="26"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1"/>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4236115" createdVersion="5" refreshedVersion="7" minRefreshableVersion="3" recordCount="0" supportSubquery="1" supportAdvancedDrill="1" xr:uid="{7396C208-C14B-4588-AD51-ABFDC13B5371}">
  <cacheSource type="external" connectionId="3"/>
  <cacheFields count="3">
    <cacheField name="[Raw data].[Region].[Region]" caption="Region" numFmtId="0" hierarchy="18" level="1">
      <sharedItems count="4">
        <s v="East"/>
        <s v="North"/>
        <s v="South"/>
        <s v="West"/>
      </sharedItems>
    </cacheField>
    <cacheField name="[Measures].[Sum of Amount_In_Lakh]" caption="Sum of Amount_In_Lakh" numFmtId="0" hierarchy="33"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fieldsUsage count="2">
        <fieldUsage x="-1"/>
        <fieldUsage x="0"/>
      </fieldsUsage>
    </cacheHierarchy>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2"/>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5625" createdVersion="5" refreshedVersion="7" minRefreshableVersion="3" recordCount="0" supportSubquery="1" supportAdvancedDrill="1" xr:uid="{B43D679A-C3E8-4DA2-9632-E95062A289F0}">
  <cacheSource type="external" connectionId="3"/>
  <cacheFields count="3">
    <cacheField name="[Raw data].[Customer_Name].[Customer_Name]" caption="Customer_Name" numFmtId="0" hierarchy="6" level="1">
      <sharedItems count="10">
        <s v="Amit"/>
        <s v="D E W ELECTRICAL SERVICES PRIVATE L"/>
        <s v="FEELWELL GARMENTS AND ACCESSORIES P"/>
        <s v="Kokuyo Camlin Limited"/>
        <s v="Medsynaptic Pvt Ltd"/>
        <s v="PVGN BUILDERS PVT LTD"/>
        <s v="RAM SHYAM VILLAGE RESORT"/>
        <s v="susanta bhattacharjee"/>
        <s v="TEEMAGE BUILDERS PVT LTD"/>
        <s v="Vinod"/>
      </sharedItems>
    </cacheField>
    <cacheField name="[Measures].[Sum of Amount_In_Lakh]" caption="Sum of Amount_In_Lakh" numFmtId="0" hierarchy="33"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2" memberValueDatatype="130" unbalanced="0">
      <fieldsUsage count="2">
        <fieldUsage x="-1"/>
        <fieldUsage x="0"/>
      </fieldsUsage>
    </cacheHierarchy>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2"/>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6319447" createdVersion="5" refreshedVersion="7" minRefreshableVersion="3" recordCount="0" supportSubquery="1" supportAdvancedDrill="1" xr:uid="{E78D5344-6231-4F48-8329-BCACF53C91E8}">
  <cacheSource type="external" connectionId="3"/>
  <cacheFields count="3">
    <cacheField name="[Raw data].[Status].[Status]" caption="Status" numFmtId="0" hierarchy="12" level="1">
      <sharedItems count="5">
        <s v="Design"/>
        <s v="Execution"/>
        <s v="Hybris ID Not Mapped"/>
        <s v="Post Closure"/>
        <s v="Pre Conversion"/>
      </sharedItems>
    </cacheField>
    <cacheField name="[Measures].[Count of Customer]" caption="Count of Customer" numFmtId="0" hierarchy="27"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2" memberValueDatatype="130" unbalanced="0">
      <fieldsUsage count="2">
        <fieldUsage x="-1"/>
        <fieldUsage x="0"/>
      </fieldsUsage>
    </cacheHierarchy>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2"/>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666667" createdVersion="5" refreshedVersion="7" minRefreshableVersion="3" recordCount="0" supportSubquery="1" supportAdvancedDrill="1" xr:uid="{71257E1C-2BE6-4D9E-BC0A-D23545E96089}">
  <cacheSource type="external" connectionId="3"/>
  <cacheFields count="2">
    <cacheField name="[Measures].[Count of Customer]" caption="Count of Customer" numFmtId="0" hierarchy="27"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1"/>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6782409" createdVersion="5" refreshedVersion="7" minRefreshableVersion="3" recordCount="0" supportSubquery="1" supportAdvancedDrill="1" xr:uid="{690ACBF3-47AD-4F6B-9DFE-422E966E1E62}">
  <cacheSource type="external" connectionId="3"/>
  <cacheFields count="2">
    <cacheField name="[Measures].[Distinct Count of Customer]" caption="Distinct Count of Customer" numFmtId="0" hierarchy="28"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1"/>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7592594" createdVersion="5" refreshedVersion="7" minRefreshableVersion="3" recordCount="0" supportSubquery="1" supportAdvancedDrill="1" xr:uid="{A4EC59C4-096C-4AF3-A76F-BFC410961188}">
  <cacheSource type="external" connectionId="3"/>
  <cacheFields count="3">
    <cacheField name="[Measures].[Distinct Count of Customer]" caption="Distinct Count of Customer" numFmtId="0" hierarchy="28" level="32767"/>
    <cacheField name="[Calendat_table].[Date (Day)].[Date (Day)]" caption="Date (Day)" numFmtId="0" hierarchy="2" level="1">
      <sharedItems count="36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2" memberValueDatatype="130" unbalanced="0">
      <fieldsUsage count="2">
        <fieldUsage x="-1"/>
        <fieldUsage x="1"/>
      </fieldsUsage>
    </cacheHierarchy>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2"/>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828704" createdVersion="5" refreshedVersion="7" minRefreshableVersion="3" recordCount="0" supportSubquery="1" supportAdvancedDrill="1" xr:uid="{D8FDE0AB-8BE9-40B1-A337-8096B40F0E1E}">
  <cacheSource type="external" connectionId="3"/>
  <cacheFields count="3">
    <cacheField name="[Calendat_table].[Date (Year)].[Date (Year)]" caption="Date (Year)" numFmtId="0" hierarchy="3" level="1">
      <sharedItems count="2">
        <s v="2024"/>
        <s v="2025"/>
      </sharedItems>
    </cacheField>
    <cacheField name="[Measures].[Distinct Count of Customer]" caption="Distinct Count of Customer" numFmtId="0" hierarchy="28"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fieldsUsage count="2">
        <fieldUsage x="-1"/>
        <fieldUsage x="0"/>
      </fieldsUsage>
    </cacheHierarchy>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2"/>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8750002" createdVersion="5" refreshedVersion="7" minRefreshableVersion="3" recordCount="0" supportSubquery="1" supportAdvancedDrill="1" xr:uid="{BE6E16D5-AAFD-43D9-B8E9-1E566442B5E3}">
  <cacheSource type="external" connectionId="3"/>
  <cacheFields count="3">
    <cacheField name="[Measures].[Distinct Count of Customer]" caption="Distinct Count of Customer" numFmtId="0" hierarchy="28" level="32767"/>
    <cacheField name="[Raw data].[Quarter].[Quarter]" caption="Quarter" numFmtId="0" hierarchy="14" level="1">
      <sharedItems count="4">
        <s v="Q'1"/>
        <s v="Q'2"/>
        <s v="Q'3"/>
        <s v="Q'4"/>
      </sharedItems>
    </cacheField>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fieldsUsage count="2">
        <fieldUsage x="-1"/>
        <fieldUsage x="1"/>
      </fieldsUsage>
    </cacheHierarchy>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2"/>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19444441" createdVersion="5" refreshedVersion="7" minRefreshableVersion="3" recordCount="0" supportSubquery="1" supportAdvancedDrill="1" xr:uid="{A73E3CE7-AB7D-4C4E-8E2E-240E140AAD1A}">
  <cacheSource type="external" connectionId="3"/>
  <cacheFields count="3">
    <cacheField name="[Raw data].[Month].[Month]" caption="Month" numFmtId="0" hierarchy="8" level="1">
      <sharedItems count="12">
        <s v="Apr'24"/>
        <s v="Aug'24"/>
        <s v="Dec'24"/>
        <s v="Feb'25"/>
        <s v="Jan'25"/>
        <s v="Jul'24"/>
        <s v="Jun'24"/>
        <s v="Mar'25"/>
        <s v="May'24"/>
        <s v="Nov'24"/>
        <s v="Oct'24"/>
        <s v="Sep'24"/>
      </sharedItems>
    </cacheField>
    <cacheField name="[Measures].[Sum of Amount_In_Lakh]" caption="Sum of Amount_In_Lakh" numFmtId="0" hierarchy="33"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2" memberValueDatatype="130" unbalanced="0">
      <fieldsUsage count="2">
        <fieldUsage x="-1"/>
        <fieldUsage x="0"/>
      </fieldsUsage>
    </cacheHierarchy>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2"/>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20023149" createdVersion="5" refreshedVersion="7" minRefreshableVersion="3" recordCount="0" supportSubquery="1" supportAdvancedDrill="1" xr:uid="{0E7BA1B9-C723-48AD-9777-5535A86DA981}">
  <cacheSource type="external" connectionId="3"/>
  <cacheFields count="3">
    <cacheField name="[Raw data].[Region_For_Data_Sharing].[Region_For_Data_Sharing]" caption="Region_For_Data_Sharing" numFmtId="0" hierarchy="17" level="1">
      <sharedItems count="8">
        <s v="Ahmedabad"/>
        <s v="Bengalore"/>
        <s v="Chennai"/>
        <s v="Delhi Noida"/>
        <s v="Hyderabad"/>
        <s v="Kolkata"/>
        <s v="Mumbai"/>
        <s v="Pune"/>
      </sharedItems>
    </cacheField>
    <cacheField name="[Measures].[Sum of Amount_In_Lakh]" caption="Sum of Amount_In_Lakh" numFmtId="0" hierarchy="33"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2" memberValueDatatype="130" unbalanced="0">
      <fieldsUsage count="2">
        <fieldUsage x="-1"/>
        <fieldUsage x="0"/>
      </fieldsUsage>
    </cacheHierarchy>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2"/>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20138888" createdVersion="5" refreshedVersion="7" minRefreshableVersion="3" recordCount="0" supportSubquery="1" supportAdvancedDrill="1" xr:uid="{DC82DBD7-4E00-473B-B919-49C334BEB53F}">
  <cacheSource type="external" connectionId="3"/>
  <cacheFields count="2">
    <cacheField name="[Measures].[Distinct Count of Hybris_Lead_Id]" caption="Distinct Count of Hybris_Lead_Id" numFmtId="0" hierarchy="39" level="32767"/>
    <cacheField name="[Raw data].[Payment_Type].[Payment_Type]" caption="Payment_Type" numFmtId="0" hierarchy="19" level="1">
      <sharedItems containsSemiMixedTypes="0" containsNonDate="0" containsString="0"/>
    </cacheField>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1"/>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9120717596" createdVersion="5" refreshedVersion="7" minRefreshableVersion="3" recordCount="0" supportSubquery="1" supportAdvancedDrill="1" xr:uid="{C790162B-44DC-4B9F-9261-09775C0385EF}">
  <cacheSource type="external" connectionId="3"/>
  <cacheFields count="2">
    <cacheField name="[Raw data].[Payment_Type].[Payment_Type]" caption="Payment_Type" numFmtId="0" hierarchy="19" level="1">
      <sharedItems count="7">
        <s v="Cheque"/>
        <s v="Credit Fair"/>
        <s v="NEFT/RTGS"/>
        <s v="Others"/>
        <s v="PayU"/>
        <s v="UPI"/>
        <s v="Virtual ECMS"/>
      </sharedItems>
    </cacheField>
    <cacheField name="[Measures].[Sum of Amount_In_Lakh]" caption="Sum of Amount_In_Lakh" numFmtId="0" hierarchy="33" level="32767"/>
  </cacheFields>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0"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fieldsUsage count="2">
        <fieldUsage x="-1"/>
        <fieldUsage x="0"/>
      </fieldsUsage>
    </cacheHierarchy>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Calendat_table" uniqueName="[Calendat_table]" caption="Calendat_table"/>
    <dimension measure="1" name="Measures" uniqueName="[Measures]" caption="Measures"/>
    <dimension name="Raw data" uniqueName="[Raw data]" caption="Raw data"/>
  </dimensions>
  <measureGroups count="2">
    <measureGroup name="Calendat_table" caption="Calendat_tabl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6.517889236115" createdVersion="3" refreshedVersion="7" minRefreshableVersion="3" recordCount="0" supportSubquery="1" supportAdvancedDrill="1" xr:uid="{00487D93-7A02-4E1A-9035-1A0EC996FDE4}">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lendat_table].[Date]" caption="Date" attribute="1" time="1" defaultMemberUniqueName="[Calendat_table].[Date].[All]" allUniqueName="[Calendat_table].[Date].[All]" dimensionUniqueName="[Calendat_table]" displayFolder="" count="0" memberValueDatatype="7" unbalanced="0"/>
    <cacheHierarchy uniqueName="[Calendat_table].[Date (Month)]" caption="Date (Month)" attribute="1" defaultMemberUniqueName="[Calendat_table].[Date (Month)].[All]" allUniqueName="[Calendat_table].[Date (Month)].[All]" dimensionUniqueName="[Calendat_table]" displayFolder="" count="2" memberValueDatatype="130" unbalanced="0"/>
    <cacheHierarchy uniqueName="[Calendat_table].[Date (Day)]" caption="Date (Day)" attribute="1" defaultMemberUniqueName="[Calendat_table].[Date (Day)].[All]" allUniqueName="[Calendat_table].[Date (Day)].[All]" dimensionUniqueName="[Calendat_table]" displayFolder="" count="0" memberValueDatatype="130" unbalanced="0"/>
    <cacheHierarchy uniqueName="[Calendat_table].[Date (Year)]" caption="Date (Year)" attribute="1" defaultMemberUniqueName="[Calendat_table].[Date (Year)].[All]" allUniqueName="[Calendat_table].[Date (Year)].[All]" dimensionUniqueName="[Calendat_table]" displayFolder="" count="2" memberValueDatatype="130" unbalanced="0"/>
    <cacheHierarchy uniqueName="[Calendat_table].[Date (Quarter)]" caption="Date (Quarter)" attribute="1" defaultMemberUniqueName="[Calendat_table].[Date (Quarter)].[All]" allUniqueName="[Calendat_table].[Date (Quarter)].[All]" dimensionUniqueName="[Calendat_table]" displayFolder="" count="0" memberValueDatatype="130" unbalanced="0"/>
    <cacheHierarchy uniqueName="[Raw data].[Customer]" caption="Customer" attribute="1" defaultMemberUniqueName="[Raw data].[Customer].[All]" allUniqueName="[Raw data].[Customer].[All]" dimensionUniqueName="[Raw data]" displayFolder="" count="0" memberValueDatatype="130" unbalanced="0"/>
    <cacheHierarchy uniqueName="[Raw data].[Customer_Name]" caption="Customer_Name" attribute="1" defaultMemberUniqueName="[Raw data].[Customer_Name].[All]" allUniqueName="[Raw data].[Customer_Name].[All]" dimensionUniqueName="[Raw data]" displayFolder="" count="0" memberValueDatatype="130" unbalanced="0"/>
    <cacheHierarchy uniqueName="[Raw data].[Type]" caption="Type" attribute="1" defaultMemberUniqueName="[Raw data].[Type].[All]" allUniqueName="[Raw data].[Type].[All]" dimensionUniqueName="[Raw data]" displayFolder="" count="0" memberValueDatatype="130" unbalanced="0"/>
    <cacheHierarchy uniqueName="[Raw data].[Month]" caption="Month" attribute="1" defaultMemberUniqueName="[Raw data].[Month].[All]" allUniqueName="[Raw data].[Month].[All]" dimensionUniqueName="[Raw data]" displayFolder="" count="0" memberValueDatatype="130" unbalanced="0"/>
    <cacheHierarchy uniqueName="[Raw data].[Amount]" caption="Amount" attribute="1" defaultMemberUniqueName="[Raw data].[Amount].[All]" allUniqueName="[Raw data].[Amount].[All]" dimensionUniqueName="[Raw data]" displayFolder="" count="0" memberValueDatatype="5" unbalanced="0"/>
    <cacheHierarchy uniqueName="[Raw data].[Amount_In_Lakh]" caption="Amount_In_Lakh" attribute="1" defaultMemberUniqueName="[Raw data].[Amount_In_Lakh].[All]" allUniqueName="[Raw data].[Amount_In_Lakh].[All]" dimensionUniqueName="[Raw data]" displayFolder="" count="0" memberValueDatatype="5" unbalanced="0"/>
    <cacheHierarchy uniqueName="[Raw data].[Hybris_Lead_Id]" caption="Hybris_Lead_Id" attribute="1" defaultMemberUniqueName="[Raw data].[Hybris_Lead_Id].[All]" allUniqueName="[Raw data].[Hybris_Lead_Id].[All]" dimensionUniqueName="[Raw data]" displayFolder="" count="0" memberValueDatatype="20" unbalanced="0"/>
    <cacheHierarchy uniqueName="[Raw data].[Status]" caption="Status" attribute="1" defaultMemberUniqueName="[Raw data].[Status].[All]" allUniqueName="[Raw data].[Status].[All]" dimensionUniqueName="[Raw data]" displayFolder="" count="0" memberValueDatatype="130" unbalanced="0"/>
    <cacheHierarchy uniqueName="[Raw data].[Doc_Date]" caption="Doc_Date" attribute="1" time="1" defaultMemberUniqueName="[Raw data].[Doc_Date].[All]" allUniqueName="[Raw data].[Doc_Date].[All]" dimensionUniqueName="[Raw data]" displayFolder="" count="0" memberValueDatatype="7" unbalanced="0"/>
    <cacheHierarchy uniqueName="[Raw data].[Quarter]" caption="Quarter" attribute="1" defaultMemberUniqueName="[Raw data].[Quarter].[All]" allUniqueName="[Raw data].[Quarter].[All]" dimensionUniqueName="[Raw data]" displayFolder="" count="2" memberValueDatatype="130" unbalanced="0"/>
    <cacheHierarchy uniqueName="[Raw data].[Due_On]" caption="Due_On" attribute="1" time="1" defaultMemberUniqueName="[Raw data].[Due_On].[All]" allUniqueName="[Raw data].[Due_On].[All]" dimensionUniqueName="[Raw data]" displayFolder="" count="0" memberValueDatatype="7" unbalanced="0"/>
    <cacheHierarchy uniqueName="[Raw data].[Plant_Code]" caption="Plant_Code" attribute="1" defaultMemberUniqueName="[Raw data].[Plant_Code].[All]" allUniqueName="[Raw data].[Plant_Code].[All]" dimensionUniqueName="[Raw data]" displayFolder="" count="0" memberValueDatatype="20" unbalanced="0"/>
    <cacheHierarchy uniqueName="[Raw data].[Region_For_Data_Sharing]" caption="Region_For_Data_Sharing" attribute="1" defaultMemberUniqueName="[Raw data].[Region_For_Data_Sharing].[All]" allUniqueName="[Raw data].[Region_For_Data_Sharing].[All]" dimensionUniqueName="[Raw data]" displayFolder="" count="0" memberValueDatatype="130" unbalanced="0"/>
    <cacheHierarchy uniqueName="[Raw data].[Region]" caption="Region" attribute="1" defaultMemberUniqueName="[Raw data].[Region].[All]" allUniqueName="[Raw data].[Region].[All]" dimensionUniqueName="[Raw data]" displayFolder="" count="2" memberValueDatatype="130" unbalanced="0"/>
    <cacheHierarchy uniqueName="[Raw data].[Payment_Type]" caption="Payment_Type" attribute="1" defaultMemberUniqueName="[Raw data].[Payment_Type].[All]" allUniqueName="[Raw data].[Payment_Type].[All]" dimensionUniqueName="[Raw data]" displayFolder="" count="2" memberValueDatatype="130" unbalanced="0"/>
    <cacheHierarchy uniqueName="[Raw data].[Doc_Type]" caption="Doc_Type" attribute="1" defaultMemberUniqueName="[Raw data].[Doc_Type].[All]" allUniqueName="[Raw data].[Doc_Type].[All]" dimensionUniqueName="[Raw data]" displayFolder="" count="0" memberValueDatatype="130" unbalanced="0"/>
    <cacheHierarchy uniqueName="[Calendat_table].[Date (Day Index)]" caption="Date (Day Index)" attribute="1" defaultMemberUniqueName="[Calendat_table].[Date (Day Index)].[All]" allUniqueName="[Calendat_table].[Date (Day Index)].[All]" dimensionUniqueName="[Calendat_table]" displayFolder="" count="0" memberValueDatatype="5" unbalanced="0" hidden="1"/>
    <cacheHierarchy uniqueName="[Calendat_table].[Date (Month Index)]" caption="Date (Month Index)" attribute="1" defaultMemberUniqueName="[Calendat_table].[Date (Month Index)].[All]" allUniqueName="[Calendat_table].[Date (Month Index)].[All]" dimensionUniqueName="[Calendat_table]" displayFolder="" count="0" memberValueDatatype="20" unbalanced="0" hidden="1"/>
    <cacheHierarchy uniqueName="[Measures].[__XL_Count Raw data]" caption="__XL_Count Raw data" measure="1" displayFolder="" measureGroup="Raw data" count="0" hidden="1"/>
    <cacheHierarchy uniqueName="[Measures].[__XL_Count Calendat_table]" caption="__XL_Count Calendat_table" measure="1" displayFolder="" measureGroup="Calendat_table" count="0" hidden="1"/>
    <cacheHierarchy uniqueName="[Measures].[__No measures defined]" caption="__No measures defined" measure="1" displayFolder="" count="0" hidden="1"/>
    <cacheHierarchy uniqueName="[Measures].[Sum of Amount]" caption="Sum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w data"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Raw data" count="0" hidden="1">
      <extLst>
        <ext xmlns:x15="http://schemas.microsoft.com/office/spreadsheetml/2010/11/main" uri="{B97F6D7D-B522-45F9-BDA1-12C45D357490}">
          <x15:cacheHierarchy aggregatedColumn="9"/>
        </ext>
      </extLst>
    </cacheHierarchy>
    <cacheHierarchy uniqueName="[Measures].[Count of Payment_Type]" caption="Count of Payment_Type" measure="1" displayFolder="" measureGroup="Raw data"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Raw data" count="0" hidden="1">
      <extLst>
        <ext xmlns:x15="http://schemas.microsoft.com/office/spreadsheetml/2010/11/main" uri="{B97F6D7D-B522-45F9-BDA1-12C45D357490}">
          <x15:cacheHierarchy aggregatedColumn="18"/>
        </ext>
      </extLst>
    </cacheHierarchy>
    <cacheHierarchy uniqueName="[Measures].[Distinct Count of Region]" caption="Distinct Count of Region" measure="1" displayFolder="" measureGroup="Raw data" count="0" hidden="1">
      <extLst>
        <ext xmlns:x15="http://schemas.microsoft.com/office/spreadsheetml/2010/11/main" uri="{B97F6D7D-B522-45F9-BDA1-12C45D357490}">
          <x15:cacheHierarchy aggregatedColumn="18"/>
        </ext>
      </extLst>
    </cacheHierarchy>
    <cacheHierarchy uniqueName="[Measures].[Sum of Amount_In_Lakh]" caption="Sum of Amount_In_Lakh" measure="1" displayFolder="" measureGroup="Raw data" count="0" hidden="1">
      <extLst>
        <ext xmlns:x15="http://schemas.microsoft.com/office/spreadsheetml/2010/11/main" uri="{B97F6D7D-B522-45F9-BDA1-12C45D357490}">
          <x15:cacheHierarchy aggregatedColumn="10"/>
        </ext>
      </extLst>
    </cacheHierarchy>
    <cacheHierarchy uniqueName="[Measures].[Sum of Hybris_Lead_Id]" caption="Sum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Count of Due_On]" caption="Count of Due_On" measure="1" displayFolder="" measureGroup="Raw data" count="0" hidden="1">
      <extLst>
        <ext xmlns:x15="http://schemas.microsoft.com/office/spreadsheetml/2010/11/main" uri="{B97F6D7D-B522-45F9-BDA1-12C45D357490}">
          <x15:cacheHierarchy aggregatedColumn="15"/>
        </ext>
      </extLst>
    </cacheHierarchy>
    <cacheHierarchy uniqueName="[Measures].[Count of Region_For_Data_Sharing]" caption="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Distinct Count of Region_For_Data_Sharing]" caption="Distinct Count of Region_For_Data_Sharing" measure="1" displayFolder="" measureGroup="Raw data" count="0" hidden="1">
      <extLst>
        <ext xmlns:x15="http://schemas.microsoft.com/office/spreadsheetml/2010/11/main" uri="{B97F6D7D-B522-45F9-BDA1-12C45D357490}">
          <x15:cacheHierarchy aggregatedColumn="17"/>
        </ext>
      </extLst>
    </cacheHierarchy>
    <cacheHierarchy uniqueName="[Measures].[Count of Hybris_Lead_Id]" caption="Count of Hybris_Lead_Id" measure="1" displayFolder="" measureGroup="Raw data" count="0" hidden="1">
      <extLst>
        <ext xmlns:x15="http://schemas.microsoft.com/office/spreadsheetml/2010/11/main" uri="{B97F6D7D-B522-45F9-BDA1-12C45D357490}">
          <x15:cacheHierarchy aggregatedColumn="11"/>
        </ext>
      </extLst>
    </cacheHierarchy>
    <cacheHierarchy uniqueName="[Measures].[Distinct Count of Hybris_Lead_Id]" caption="Distinct Count of Hybris_Lead_Id" measure="1" displayFolder="" measureGroup="Raw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4759338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78555-D11D-48B6-B8C8-B898BA9A6468}" name="PivotTable5" cacheId="1088" applyNumberFormats="0" applyBorderFormats="0" applyFontFormats="0" applyPatternFormats="0" applyAlignmentFormats="0" applyWidthHeightFormats="1" dataCaption="Values" tag="fa37d007-3dba-4919-9ec7-806c26ce0504" updatedVersion="7" minRefreshableVersion="3" subtotalHiddenItems="1" itemPrintTitles="1" createdVersion="5" indent="0" outline="1" outlineData="1" multipleFieldFilters="0" chartFormat="37">
  <location ref="Z4:AA1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Amount_In_Lakh" fld="1" baseField="0" baseItem="0" numFmtId="1"/>
  </dataFields>
  <formats count="1">
    <format dxfId="108">
      <pivotArea outline="0" collapsedLevelsAreSubtotals="1" fieldPosition="0"/>
    </format>
  </formats>
  <chartFormats count="4">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C1EE9-D2F7-4D1A-852C-B449D5C5CC0E}" name="PivotTable15" cacheId="1085" applyNumberFormats="0" applyBorderFormats="0" applyFontFormats="0" applyPatternFormats="0" applyAlignmentFormats="0" applyWidthHeightFormats="1" dataCaption="Values" tag="546520d1-076c-460e-a119-ad2a9eb61d06" updatedVersion="7" minRefreshableVersion="3" subtotalHiddenItems="1" itemPrintTitles="1" createdVersion="5" indent="0" outline="1" outlineData="1" multipleFieldFilters="0" chartFormat="1">
  <location ref="X4:X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Hybris_Lead_Id" fld="0" subtotal="count" baseField="0" baseItem="0">
      <extLst>
        <ext xmlns:x15="http://schemas.microsoft.com/office/spreadsheetml/2010/11/main" uri="{FABC7310-3BB5-11E1-824E-6D434824019B}">
          <x15:dataField isCountDistinct="1"/>
        </ext>
      </extLst>
    </dataField>
  </dataField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caption="Distinct Count of Region_For_Data_Sharing"/>
    <pivotHierarchy dragToData="1" caption="Count of Hybris_Lead_Id"/>
    <pivotHierarchy dragToData="1" caption="Distinct Count of Hybris_Lead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4F3A2C-C9C2-48BB-BE4C-E115BCE39919}" name="PivotTable14" cacheId="1049" applyNumberFormats="0" applyBorderFormats="0" applyFontFormats="0" applyPatternFormats="0" applyAlignmentFormats="0" applyWidthHeightFormats="1" dataCaption="Values" tag="fa37d007-3dba-4919-9ec7-806c26ce0504" updatedVersion="7" minRefreshableVersion="3" subtotalHiddenItems="1" itemPrintTitles="1" createdVersion="5" indent="0" outline="1" outlineData="1" multipleFieldFilters="0" chartFormat="1">
  <location ref="U4:V1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Payment_Type" fld="1" subtotal="count" baseField="0" baseItem="0"/>
  </dataField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54800E-9D43-4572-8E26-2D6F0FA87D76}" name="PivotTable3" cacheId="1067" applyNumberFormats="0" applyBorderFormats="0" applyFontFormats="0" applyPatternFormats="0" applyAlignmentFormats="0" applyWidthHeightFormats="1" dataCaption="Values" tag="cc389c20-7028-4988-b3a2-01b1c59574cf" updatedVersion="7" minRefreshableVersion="3" subtotalHiddenItems="1" itemPrintTitles="1" createdVersion="5" indent="0" outline="1" outlineData="1" multipleFieldFilters="0" chartFormat="1">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fld="0" subtotal="count" baseField="0" baseItem="0">
      <extLst>
        <ext xmlns:x15="http://schemas.microsoft.com/office/spreadsheetml/2010/11/main" uri="{FABC7310-3BB5-11E1-824E-6D434824019B}">
          <x15:dataField isCountDistinct="1"/>
        </ext>
      </extLst>
    </dataField>
  </dataField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D3A6A3-2FEF-4376-BD41-FF39E766B8CD}" name="PivotTable7" cacheId="1076" applyNumberFormats="0" applyBorderFormats="0" applyFontFormats="0" applyPatternFormats="0" applyAlignmentFormats="0" applyWidthHeightFormats="1" dataCaption="Values" tag="e18f26e3-5395-4dd5-b777-a8aee3aea94a" updatedVersion="7" minRefreshableVersion="3" subtotalHiddenItems="1" itemPrintTitles="1" createdVersion="5" indent="0" outline="1" outlineData="1" multipleFieldFilters="0" chartFormat="1">
  <location ref="B27:C3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Distinct Count of Customer" fld="0" subtotal="count" baseField="0" baseItem="0">
      <extLst>
        <ext xmlns:x15="http://schemas.microsoft.com/office/spreadsheetml/2010/11/main" uri="{FABC7310-3BB5-11E1-824E-6D434824019B}">
          <x15:dataField isCountDistinct="1"/>
        </ext>
      </extLst>
    </dataField>
  </dataField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C8B985-3D51-4BBE-82F1-890A2BA6EB29}" name="PivotTable2" cacheId="1064" applyNumberFormats="0" applyBorderFormats="0" applyFontFormats="0" applyPatternFormats="0" applyAlignmentFormats="0" applyWidthHeightFormats="1" dataCaption="Values" tag="dc7a8b86-0800-41a9-9117-265ab0b1da5b" updatedVersion="7" minRefreshableVersion="3" subtotalHiddenItems="1" itemPrintTitles="1" createdVersion="5" indent="0" outline="1" outlineData="1" multipleFieldFilters="0" chartFormat="1">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fld="0" subtotal="count" baseField="0" baseItem="0"/>
  </dataField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07AB8C-261D-4BB8-91B7-EF7740CF4F86}" name="PivotTable9" cacheId="1082" applyNumberFormats="0" applyBorderFormats="0" applyFontFormats="0" applyPatternFormats="0" applyAlignmentFormats="0" applyWidthHeightFormats="1" dataCaption="Values" tag="a602a1ad-87b1-47af-b11b-3806b1d57f87" updatedVersion="7" minRefreshableVersion="3" subtotalHiddenItems="1" itemPrintTitles="1" createdVersion="5" indent="0" outline="1" outlineData="1" multipleFieldFilters="0" chartFormat="31">
  <location ref="L4:M13"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i>
    <i>
      <x v="7"/>
    </i>
    <i>
      <x v="4"/>
    </i>
    <i>
      <x v="2"/>
    </i>
    <i>
      <x v="1"/>
    </i>
    <i>
      <x v="5"/>
    </i>
    <i>
      <x v="6"/>
    </i>
    <i>
      <x v="3"/>
    </i>
    <i t="grand">
      <x/>
    </i>
  </rowItems>
  <colItems count="1">
    <i/>
  </colItems>
  <dataFields count="1">
    <dataField name="Sum of Amount_In_Lakh" fld="1" baseField="0" baseItem="0" numFmtId="2"/>
  </dataFields>
  <chartFormats count="1">
    <chartFormat chart="30" format="3"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D70E2B-BF8B-4318-A8E7-4145F9DBB6A4}" name="PivotTable6" cacheId="1073" applyNumberFormats="0" applyBorderFormats="0" applyFontFormats="0" applyPatternFormats="0" applyAlignmentFormats="0" applyWidthHeightFormats="1" dataCaption="Values" tag="e1c77144-f74a-48ad-aa09-251782f21ee0" updatedVersion="7" minRefreshableVersion="3" subtotalHiddenItems="1" itemPrintTitles="1" createdVersion="5" indent="0" outline="1" outlineData="1" multipleFieldFilters="0" chartFormat="1">
  <location ref="B19:C22" firstHeaderRow="1" firstDataRow="1" firstDataCol="1"/>
  <pivotFields count="3">
    <pivotField axis="axisRow"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Customer" fld="1" subtotal="count" baseField="0" baseItem="0">
      <extLst>
        <ext xmlns:x15="http://schemas.microsoft.com/office/spreadsheetml/2010/11/main" uri="{FABC7310-3BB5-11E1-824E-6D434824019B}">
          <x15:dataField isCountDistinct="1"/>
        </ext>
      </extLst>
    </dataField>
  </dataField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AA1E03-2807-4DFF-8669-49B7A037B4CD}" name="PivotTable11" cacheId="1058" applyNumberFormats="0" applyBorderFormats="0" applyFontFormats="0" applyPatternFormats="0" applyAlignmentFormats="0" applyWidthHeightFormats="1" dataCaption="Values" tag="8bee36e6-64a2-49db-be7f-aa2fa6d45855" updatedVersion="7" minRefreshableVersion="3" subtotalHiddenItems="1" itemPrintTitles="1" createdVersion="5" indent="0" outline="1" outlineData="1" multipleFieldFilters="0" chartFormat="61">
  <location ref="R4:S1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i>
    <i>
      <x v="2"/>
    </i>
    <i>
      <x v="1"/>
    </i>
    <i>
      <x v="7"/>
    </i>
    <i>
      <x v="9"/>
    </i>
    <i>
      <x v="8"/>
    </i>
    <i>
      <x v="5"/>
    </i>
    <i>
      <x v="6"/>
    </i>
    <i>
      <x v="3"/>
    </i>
    <i t="grand">
      <x/>
    </i>
  </rowItems>
  <colItems count="1">
    <i/>
  </colItems>
  <dataFields count="1">
    <dataField name="Sum of Amount_In_Lakh" fld="1" baseField="0" baseItem="0"/>
  </dataFields>
  <formats count="1">
    <format dxfId="109">
      <pivotArea outline="0" collapsedLevelsAreSubtotals="1" fieldPosition="0"/>
    </format>
  </formats>
  <chartFormats count="2">
    <chartFormat chart="60" format="2" series="1">
      <pivotArea type="data" outline="0" fieldPosition="0">
        <references count="1">
          <reference field="4294967294" count="1" selected="0">
            <x v="0"/>
          </reference>
        </references>
      </pivotArea>
    </chartFormat>
    <chartFormat chart="60" format="3">
      <pivotArea type="data" outline="0" fieldPosition="0">
        <references count="2">
          <reference field="4294967294" count="1" selected="0">
            <x v="0"/>
          </reference>
          <reference field="0" count="1" selected="0">
            <x v="9"/>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CE2051-CF62-488D-98C4-7A078988073C}" name="PivotTable8" cacheId="1079" applyNumberFormats="0" applyBorderFormats="0" applyFontFormats="0" applyPatternFormats="0" applyAlignmentFormats="0" applyWidthHeightFormats="1" dataCaption="Values" tag="3a43e17a-1845-4591-8cb7-4f436d931844" updatedVersion="7" minRefreshableVersion="3" subtotalHiddenItems="1" itemPrintTitles="1" createdVersion="5" indent="0" outline="1" outlineData="1" multipleFieldFilters="0" chartFormat="4">
  <location ref="I4:J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_In_Lakh" fld="1" baseField="0" baseItem="0" numFmtId="2"/>
  </dataFields>
  <formats count="1">
    <format dxfId="110">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761356-DB17-49F2-B79C-D38214895A81}" name="PivotTable4" cacheId="1070" applyNumberFormats="0" applyBorderFormats="0" applyFontFormats="0" applyPatternFormats="0" applyAlignmentFormats="0" applyWidthHeightFormats="1" dataCaption="Values" tag="ed0bf96e-ee4a-40dc-8401-c423da2764c5" updatedVersion="7" minRefreshableVersion="3" subtotalHiddenItems="1" itemPrintTitles="1" createdVersion="5" indent="0" outline="1" outlineData="1" multipleFieldFilters="0" chartFormat="1">
  <location ref="F4:G370" firstHeaderRow="1" firstDataRow="1" firstDataCol="1"/>
  <pivotFields count="3">
    <pivotField dataField="1" subtotalTop="0" showAll="0" defaultSubtotal="0"/>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llDrilled="1" subtotalTop="0" showAll="0" dataSourceSort="1" defaultSubtotal="0" defaultAttributeDrillState="1"/>
  </pivotFields>
  <rowFields count="1">
    <field x="1"/>
  </rowFields>
  <rowItems count="3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t="grand">
      <x/>
    </i>
  </rowItems>
  <colItems count="1">
    <i/>
  </colItems>
  <dataFields count="1">
    <dataField name="Distinct Count of Customer" fld="0" subtotal="count" baseField="0" baseItem="0">
      <extLst>
        <ext xmlns:x15="http://schemas.microsoft.com/office/spreadsheetml/2010/11/main" uri="{FABC7310-3BB5-11E1-824E-6D434824019B}">
          <x15:dataField isCountDistinct="1"/>
        </ext>
      </extLst>
    </dataField>
  </dataField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caption="Average of Amount"/>
    <pivotHierarchy dragToData="1"/>
    <pivotHierarchy dragToData="1"/>
    <pivotHierarchy dragToData="1" caption="Distinct Count of Reg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8D3A82-58B7-4E88-9D5F-23239C33A75B}" name="PivotTable13" cacheId="1061" applyNumberFormats="0" applyBorderFormats="0" applyFontFormats="0" applyPatternFormats="0" applyAlignmentFormats="0" applyWidthHeightFormats="1" dataCaption="Values" tag="00c759b7-afe5-46e9-ad6e-39e991aa2ea7" updatedVersion="7" minRefreshableVersion="3" subtotalHiddenItems="1" itemPrintTitles="1" createdVersion="5" indent="0" outline="1" outlineData="1" multipleFieldFilters="0" chartFormat="45">
  <location ref="B37:C43"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4"/>
    </i>
    <i>
      <x v="1"/>
    </i>
    <i>
      <x/>
    </i>
    <i t="grand">
      <x/>
    </i>
  </rowItems>
  <colItems count="1">
    <i/>
  </colItems>
  <dataFields count="1">
    <dataField name="Count of Customer" fld="1" subtotal="count" baseField="0" baseItem="0"/>
  </dataFields>
  <chartFormats count="1">
    <chartFormat chart="44"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2058CD-31FE-4B58-A301-FF070B79D344}" name="PivotTable10" cacheId="1055" applyNumberFormats="0" applyBorderFormats="0" applyFontFormats="0" applyPatternFormats="0" applyAlignmentFormats="0" applyWidthHeightFormats="1" dataCaption="Values" tag="ae844350-a437-4e34-b6b3-a0e4f10b5506" updatedVersion="7" minRefreshableVersion="3" subtotalHiddenItems="1" itemPrintTitles="1" createdVersion="5" indent="0" outline="1" outlineData="1" multipleFieldFilters="0" chartFormat="57">
  <location ref="O4:P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_In_Lakh" fld="1" baseField="0" baseItem="0"/>
  </dataFields>
  <formats count="1">
    <format dxfId="111">
      <pivotArea outline="0" collapsedLevelsAreSubtotals="1" fieldPosition="0"/>
    </format>
  </formats>
  <chartFormats count="5">
    <chartFormat chart="54" format="12" series="1">
      <pivotArea type="data" outline="0" fieldPosition="0">
        <references count="1">
          <reference field="4294967294" count="1" selected="0">
            <x v="0"/>
          </reference>
        </references>
      </pivotArea>
    </chartFormat>
    <chartFormat chart="54" format="13">
      <pivotArea type="data" outline="0" fieldPosition="0">
        <references count="2">
          <reference field="4294967294" count="1" selected="0">
            <x v="0"/>
          </reference>
          <reference field="0" count="1" selected="0">
            <x v="0"/>
          </reference>
        </references>
      </pivotArea>
    </chartFormat>
    <chartFormat chart="54" format="14">
      <pivotArea type="data" outline="0" fieldPosition="0">
        <references count="2">
          <reference field="4294967294" count="1" selected="0">
            <x v="0"/>
          </reference>
          <reference field="0" count="1" selected="0">
            <x v="1"/>
          </reference>
        </references>
      </pivotArea>
    </chartFormat>
    <chartFormat chart="54" format="15">
      <pivotArea type="data" outline="0" fieldPosition="0">
        <references count="2">
          <reference field="4294967294" count="1" selected="0">
            <x v="0"/>
          </reference>
          <reference field="0" count="1" selected="0">
            <x v="2"/>
          </reference>
        </references>
      </pivotArea>
    </chartFormat>
    <chartFormat chart="54" format="16">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F35360D-AAF2-4B7C-A6AE-34359C8F4A98}" name="PivotTable1" cacheId="1052" applyNumberFormats="0" applyBorderFormats="0" applyFontFormats="0" applyPatternFormats="0" applyAlignmentFormats="0" applyWidthHeightFormats="1" dataCaption="Values" tag="2f991463-acb2-45c3-bdad-c1e4611a59ec" updatedVersion="7" minRefreshableVersion="3" useAutoFormatting="1" subtotalHiddenItems="1" itemPrintTitles="1" createdVersion="5" indent="0" outline="1" outlineData="1" multipleFieldFilters="0" chartFormat="1">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9" numFmtId="2"/>
  </dataFields>
  <formats count="1">
    <format dxfId="112">
      <pivotArea outline="0" collapsedLevelsAreSubtotals="1" fieldPosition="0"/>
    </format>
  </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alendat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E97E3E5-4A61-4BCB-90D8-88F84F4495A9}" sourceName="[Calendat_table].[Date (Month)]">
  <pivotTables>
    <pivotTable tabId="2" name="PivotTable4"/>
    <pivotTable tabId="2" name="PivotTable1"/>
    <pivotTable tabId="2" name="PivotTable2"/>
    <pivotTable tabId="2" name="PivotTable3"/>
    <pivotTable tabId="2" name="PivotTable6"/>
    <pivotTable tabId="2" name="PivotTable7"/>
    <pivotTable tabId="2" name="PivotTable8"/>
    <pivotTable tabId="2" name="PivotTable9"/>
    <pivotTable tabId="2" name="PivotTable10"/>
    <pivotTable tabId="2" name="PivotTable11"/>
    <pivotTable tabId="2" name="PivotTable13"/>
    <pivotTable tabId="2" name="PivotTable14"/>
    <pivotTable tabId="2" name="PivotTable15"/>
    <pivotTable tabId="2" name="PivotTable5"/>
  </pivotTables>
  <data>
    <olap pivotCacheId="475933829">
      <levels count="2">
        <level uniqueName="[Calendat_table].[Date (Month)].[(All)]" sourceCaption="(All)" count="0"/>
        <level uniqueName="[Calendat_table].[Date (Month)].[Date (Month)]" sourceCaption="Date (Month)" count="12">
          <ranges>
            <range startItem="0">
              <i n="[Calendat_table].[Date (Month)].&amp;[Jan]" c="Jan"/>
              <i n="[Calendat_table].[Date (Month)].&amp;[Feb]" c="Feb"/>
              <i n="[Calendat_table].[Date (Month)].&amp;[Mar]" c="Mar"/>
              <i n="[Calendat_table].[Date (Month)].&amp;[Apr]" c="Apr"/>
              <i n="[Calendat_table].[Date (Month)].&amp;[May]" c="May"/>
              <i n="[Calendat_table].[Date (Month)].&amp;[Jun]" c="Jun"/>
              <i n="[Calendat_table].[Date (Month)].&amp;[Jul]" c="Jul"/>
              <i n="[Calendat_table].[Date (Month)].&amp;[Aug]" c="Aug"/>
              <i n="[Calendat_table].[Date (Month)].&amp;[Sep]" c="Sep"/>
              <i n="[Calendat_table].[Date (Month)].&amp;[Oct]" c="Oct"/>
              <i n="[Calendat_table].[Date (Month)].&amp;[Nov]" c="Nov"/>
              <i n="[Calendat_table].[Date (Month)].&amp;[Dec]" c="Dec"/>
            </range>
          </ranges>
        </level>
      </levels>
      <selections count="1">
        <selection n="[Calendat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17C1ACE-00F3-403A-AB02-61E9C9A3CD1A}" sourceName="[Calendat_table].[Date (Year)]">
  <pivotTables>
    <pivotTable tabId="2" name="PivotTable6"/>
    <pivotTable tabId="2" name="PivotTable1"/>
    <pivotTable tabId="2" name="PivotTable2"/>
    <pivotTable tabId="2" name="PivotTable3"/>
    <pivotTable tabId="2" name="PivotTable4"/>
    <pivotTable tabId="2" name="PivotTable7"/>
    <pivotTable tabId="2" name="PivotTable8"/>
    <pivotTable tabId="2" name="PivotTable9"/>
    <pivotTable tabId="2" name="PivotTable10"/>
    <pivotTable tabId="2" name="PivotTable11"/>
    <pivotTable tabId="2" name="PivotTable13"/>
    <pivotTable tabId="2" name="PivotTable14"/>
    <pivotTable tabId="2" name="PivotTable15"/>
    <pivotTable tabId="2" name="PivotTable5"/>
  </pivotTables>
  <data>
    <olap pivotCacheId="475933829">
      <levels count="2">
        <level uniqueName="[Calendat_table].[Date (Year)].[(All)]" sourceCaption="(All)" count="0"/>
        <level uniqueName="[Calendat_table].[Date (Year)].[Date (Year)]" sourceCaption="Date (Year)" count="2">
          <ranges>
            <range startItem="0">
              <i n="[Calendat_table].[Date (Year)].&amp;[2024]" c="2024"/>
              <i n="[Calendat_table].[Date (Year)].&amp;[2025]" c="2025"/>
            </range>
          </ranges>
        </level>
      </levels>
      <selections count="1">
        <selection n="[Calendat_table].[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CFACE74-3806-49D4-8F8B-342163846F69}" sourceName="[Raw data].[Quarter]">
  <pivotTables>
    <pivotTable tabId="2" name="PivotTable7"/>
    <pivotTable tabId="2" name="PivotTable1"/>
    <pivotTable tabId="2" name="PivotTable2"/>
    <pivotTable tabId="2" name="PivotTable3"/>
    <pivotTable tabId="2" name="PivotTable4"/>
    <pivotTable tabId="2" name="PivotTable6"/>
    <pivotTable tabId="2" name="PivotTable8"/>
    <pivotTable tabId="2" name="PivotTable9"/>
    <pivotTable tabId="2" name="PivotTable10"/>
    <pivotTable tabId="2" name="PivotTable11"/>
    <pivotTable tabId="2" name="PivotTable13"/>
    <pivotTable tabId="2" name="PivotTable14"/>
    <pivotTable tabId="2" name="PivotTable15"/>
    <pivotTable tabId="2" name="PivotTable5"/>
  </pivotTables>
  <data>
    <olap pivotCacheId="475933829">
      <levels count="2">
        <level uniqueName="[Raw data].[Quarter].[(All)]" sourceCaption="(All)" count="0"/>
        <level uniqueName="[Raw data].[Quarter].[Quarter]" sourceCaption="Quarter" count="4">
          <ranges>
            <range startItem="0">
              <i n="[Raw data].[Quarter].&amp;[Q'1]" c="Q'1"/>
              <i n="[Raw data].[Quarter].&amp;[Q'2]" c="Q'2"/>
              <i n="[Raw data].[Quarter].&amp;[Q'3]" c="Q'3"/>
              <i n="[Raw data].[Quarter].&amp;[Q'4]" c="Q'4"/>
            </range>
          </ranges>
        </level>
      </levels>
      <selections count="1">
        <selection n="[Raw data].[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B386DB-2273-415A-950A-3A9DB687764B}" sourceName="[Raw data].[Region]">
  <pivotTables>
    <pivotTable tabId="2" name="PivotTable10"/>
    <pivotTable tabId="2" name="PivotTable11"/>
  </pivotTables>
  <data>
    <olap pivotCacheId="475933829">
      <levels count="2">
        <level uniqueName="[Raw data].[Region].[(All)]" sourceCaption="(All)" count="0"/>
        <level uniqueName="[Raw data].[Region].[Region]" sourceCaption="Region" count="4">
          <ranges>
            <range startItem="0">
              <i n="[Raw data].[Region].&amp;[East]" c="East"/>
              <i n="[Raw data].[Region].&amp;[North]" c="North"/>
              <i n="[Raw data].[Region].&amp;[South]" c="South"/>
              <i n="[Raw data].[Region].&amp;[West]" c="West"/>
            </range>
          </ranges>
        </level>
      </levels>
      <selections count="1">
        <selection n="[Raw data].[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9801E11A-D1BC-440D-804A-D8932E737B2A}" sourceName="[Raw data].[Payment_Type]">
  <pivotTables>
    <pivotTable tabId="2" name="PivotTable14"/>
    <pivotTable tabId="2" name="PivotTable1"/>
    <pivotTable tabId="2" name="PivotTable10"/>
    <pivotTable tabId="2" name="PivotTable11"/>
    <pivotTable tabId="2" name="PivotTable13"/>
    <pivotTable tabId="2" name="PivotTable2"/>
    <pivotTable tabId="2" name="PivotTable3"/>
    <pivotTable tabId="2" name="PivotTable4"/>
    <pivotTable tabId="2" name="PivotTable6"/>
    <pivotTable tabId="2" name="PivotTable7"/>
    <pivotTable tabId="2" name="PivotTable8"/>
    <pivotTable tabId="2" name="PivotTable9"/>
    <pivotTable tabId="2" name="PivotTable15"/>
    <pivotTable tabId="2" name="PivotTable5"/>
  </pivotTables>
  <data>
    <olap pivotCacheId="475933829">
      <levels count="2">
        <level uniqueName="[Raw data].[Payment_Type].[(All)]" sourceCaption="(All)" count="0"/>
        <level uniqueName="[Raw data].[Payment_Type].[Payment_Type]" sourceCaption="Payment_Type" count="7">
          <ranges>
            <range startItem="0">
              <i n="[Raw data].[Payment_Type].&amp;[Cheque]" c="Cheque"/>
              <i n="[Raw data].[Payment_Type].&amp;[Credit Fair]" c="Credit Fair"/>
              <i n="[Raw data].[Payment_Type].&amp;[NEFT/RTGS]" c="NEFT/RTGS"/>
              <i n="[Raw data].[Payment_Type].&amp;[Others]" c="Others"/>
              <i n="[Raw data].[Payment_Type].&amp;[PayU]" c="PayU"/>
              <i n="[Raw data].[Payment_Type].&amp;[UPI]" c="UPI"/>
              <i n="[Raw data].[Payment_Type].&amp;[Virtual ECMS]" c="Virtual ECMS"/>
            </range>
          </ranges>
        </level>
      </levels>
      <selections count="1">
        <selection n="[Raw data].[Payme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0E1D089-C7B1-4250-B779-0744BA931EB2}" cache="Slicer_Date__Month" caption="Date (Month)" level="1" style="my 2" lockedPosition="1" rowHeight="241300"/>
  <slicer name="Date (Year)" xr10:uid="{6B7412E9-0DEA-4D38-9B92-AC1813DE8843}" cache="Slicer_Date__Year" caption="Date (Year)" level="1" style="my 2" lockedPosition="1" rowHeight="209550"/>
  <slicer name="Quarter" xr10:uid="{259CD186-3235-418B-A811-DE269B8BCD79}" cache="Slicer_Quarter" caption="Quarter" level="1" style="my 2" lockedPosition="1" rowHeight="209550"/>
  <slicer name="Region" xr10:uid="{0E83B1E8-0404-4A56-92DE-909629A98F2A}" cache="Slicer_Region" caption="Region" level="1" style="my 2" lockedPosition="1" rowHeight="209550"/>
  <slicer name="Payment_Type" xr10:uid="{E48964D5-1569-4D96-A442-D8FC962CB0EC}" cache="Slicer_Payment_Type" caption="Payment_Type" level="1" style="my 2" lockedPosition="1" rowHeight="20955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E562F-7E1E-46DB-8F95-C2424BE0E5C9}">
  <dimension ref="A1:W31"/>
  <sheetViews>
    <sheetView tabSelected="1" zoomScaleNormal="100" workbookViewId="0">
      <selection activeCell="Z35" sqref="Z34:Z35"/>
    </sheetView>
  </sheetViews>
  <sheetFormatPr defaultRowHeight="15" x14ac:dyDescent="0.25"/>
  <sheetData>
    <row r="1" spans="1:23" x14ac:dyDescent="0.25">
      <c r="A1" s="2"/>
      <c r="B1" s="2"/>
      <c r="C1" s="2"/>
      <c r="D1" s="2"/>
      <c r="E1" s="2"/>
      <c r="F1" s="2"/>
      <c r="G1" s="2"/>
      <c r="H1" s="2"/>
      <c r="I1" s="2"/>
      <c r="J1" s="2"/>
      <c r="K1" s="2"/>
      <c r="L1" s="2"/>
      <c r="M1" s="2"/>
      <c r="N1" s="2"/>
      <c r="O1" s="2"/>
      <c r="P1" s="2"/>
      <c r="Q1" s="2"/>
      <c r="R1" s="2"/>
      <c r="S1" s="2"/>
      <c r="T1" s="2"/>
      <c r="U1" s="2"/>
      <c r="V1" s="2"/>
      <c r="W1" s="2"/>
    </row>
    <row r="2" spans="1:23" x14ac:dyDescent="0.25">
      <c r="A2" s="2"/>
      <c r="B2" s="2"/>
      <c r="C2" s="2"/>
      <c r="D2" s="2"/>
      <c r="E2" s="2"/>
      <c r="F2" s="2"/>
      <c r="G2" s="2"/>
      <c r="H2" s="2"/>
      <c r="I2" s="2"/>
      <c r="J2" s="2"/>
      <c r="K2" s="2"/>
      <c r="L2" s="2"/>
      <c r="M2" s="2"/>
      <c r="N2" s="2"/>
      <c r="O2" s="2"/>
      <c r="P2" s="2"/>
      <c r="Q2" s="2"/>
      <c r="R2" s="2"/>
      <c r="S2" s="2"/>
      <c r="T2" s="2"/>
      <c r="U2" s="2"/>
      <c r="V2" s="2"/>
      <c r="W2" s="2"/>
    </row>
    <row r="3" spans="1:23" x14ac:dyDescent="0.25">
      <c r="A3" s="2"/>
      <c r="B3" s="2"/>
      <c r="C3" s="2"/>
      <c r="D3" s="2"/>
      <c r="E3" s="2"/>
      <c r="F3" s="2"/>
      <c r="G3" s="2"/>
      <c r="H3" s="2"/>
      <c r="I3" s="2"/>
      <c r="J3" s="2"/>
      <c r="K3" s="2"/>
      <c r="L3" s="2"/>
      <c r="M3" s="2"/>
      <c r="N3" s="2"/>
      <c r="O3" s="2"/>
      <c r="P3" s="2"/>
      <c r="Q3" s="2"/>
      <c r="R3" s="2"/>
      <c r="S3" s="2"/>
      <c r="T3" s="2"/>
      <c r="U3" s="2"/>
      <c r="V3" s="2"/>
      <c r="W3" s="2"/>
    </row>
    <row r="4" spans="1:23" x14ac:dyDescent="0.25">
      <c r="A4" s="2"/>
      <c r="B4" s="2"/>
      <c r="C4" s="2"/>
      <c r="D4" s="2"/>
      <c r="E4" s="2"/>
      <c r="F4" s="2"/>
      <c r="G4" s="2"/>
      <c r="H4" s="2"/>
      <c r="I4" s="2"/>
      <c r="J4" s="2"/>
      <c r="K4" s="2"/>
      <c r="L4" s="2"/>
      <c r="M4" s="2"/>
      <c r="N4" s="2"/>
      <c r="O4" s="2"/>
      <c r="P4" s="2"/>
      <c r="Q4" s="2"/>
      <c r="R4" s="2"/>
      <c r="S4" s="2"/>
      <c r="T4" s="2"/>
      <c r="U4" s="2"/>
      <c r="V4" s="2"/>
      <c r="W4" s="2"/>
    </row>
    <row r="5" spans="1:23" x14ac:dyDescent="0.25">
      <c r="A5" s="2"/>
      <c r="B5" s="2"/>
      <c r="C5" s="2"/>
      <c r="D5" s="2"/>
      <c r="E5" s="2"/>
      <c r="F5" s="2"/>
      <c r="G5" s="2"/>
      <c r="H5" s="2"/>
      <c r="I5" s="2"/>
      <c r="J5" s="2"/>
      <c r="K5" s="2"/>
      <c r="L5" s="2"/>
      <c r="M5" s="2"/>
      <c r="N5" s="2"/>
      <c r="O5" s="2"/>
      <c r="P5" s="2"/>
      <c r="Q5" s="2"/>
      <c r="R5" s="2"/>
      <c r="S5" s="2"/>
      <c r="T5" s="2"/>
      <c r="U5" s="2"/>
      <c r="V5" s="2"/>
      <c r="W5" s="2"/>
    </row>
    <row r="6" spans="1:23" x14ac:dyDescent="0.25">
      <c r="A6" s="2"/>
      <c r="B6" s="2"/>
      <c r="C6" s="2"/>
      <c r="D6" s="2"/>
      <c r="E6" s="2"/>
      <c r="F6" s="2"/>
      <c r="G6" s="2"/>
      <c r="H6" s="2"/>
      <c r="I6" s="2"/>
      <c r="J6" s="2"/>
      <c r="K6" s="2"/>
      <c r="L6" s="2"/>
      <c r="M6" s="2"/>
      <c r="N6" s="2"/>
      <c r="O6" s="2"/>
      <c r="P6" s="2"/>
      <c r="Q6" s="2"/>
      <c r="R6" s="2"/>
      <c r="S6" s="2"/>
      <c r="T6" s="2"/>
      <c r="U6" s="2"/>
      <c r="V6" s="2"/>
      <c r="W6" s="2"/>
    </row>
    <row r="7" spans="1:23" x14ac:dyDescent="0.25">
      <c r="A7" s="2"/>
      <c r="B7" s="2"/>
      <c r="C7" s="2"/>
      <c r="D7" s="2"/>
      <c r="E7" s="2"/>
      <c r="F7" s="2"/>
      <c r="G7" s="2"/>
      <c r="H7" s="2"/>
      <c r="I7" s="2"/>
      <c r="J7" s="2"/>
      <c r="K7" s="2"/>
      <c r="L7" s="2"/>
      <c r="M7" s="2"/>
      <c r="N7" s="2"/>
      <c r="O7" s="2"/>
      <c r="P7" s="2"/>
      <c r="Q7" s="2"/>
      <c r="R7" s="2"/>
      <c r="S7" s="2"/>
      <c r="T7" s="2"/>
      <c r="U7" s="2"/>
      <c r="V7" s="2"/>
      <c r="W7" s="2"/>
    </row>
    <row r="8" spans="1:23" x14ac:dyDescent="0.25">
      <c r="A8" s="2"/>
      <c r="B8" s="2"/>
      <c r="C8" s="2"/>
      <c r="D8" s="2"/>
      <c r="E8" s="2"/>
      <c r="F8" s="2"/>
      <c r="G8" s="2"/>
      <c r="H8" s="2"/>
      <c r="I8" s="2"/>
      <c r="J8" s="2"/>
      <c r="K8" s="2"/>
      <c r="L8" s="2"/>
      <c r="M8" s="2"/>
      <c r="N8" s="2"/>
      <c r="O8" s="2"/>
      <c r="P8" s="2"/>
      <c r="Q8" s="2"/>
      <c r="R8" s="2"/>
      <c r="S8" s="2"/>
      <c r="T8" s="2"/>
      <c r="U8" s="2"/>
      <c r="V8" s="2"/>
      <c r="W8" s="2"/>
    </row>
    <row r="9" spans="1:23" x14ac:dyDescent="0.25">
      <c r="A9" s="2"/>
      <c r="B9" s="2"/>
      <c r="C9" s="2"/>
      <c r="D9" s="2"/>
      <c r="E9" s="2"/>
      <c r="F9" s="2"/>
      <c r="G9" s="2"/>
      <c r="H9" s="2"/>
      <c r="I9" s="2"/>
      <c r="J9" s="2"/>
      <c r="K9" s="2"/>
      <c r="L9" s="2"/>
      <c r="M9" s="2"/>
      <c r="N9" s="2"/>
      <c r="O9" s="2"/>
      <c r="P9" s="2"/>
      <c r="Q9" s="2"/>
      <c r="R9" s="2"/>
      <c r="S9" s="2"/>
      <c r="T9" s="2"/>
      <c r="U9" s="2"/>
      <c r="V9" s="2"/>
      <c r="W9" s="2"/>
    </row>
    <row r="10" spans="1:23" x14ac:dyDescent="0.25">
      <c r="A10" s="2"/>
      <c r="B10" s="2"/>
      <c r="C10" s="2"/>
      <c r="D10" s="2"/>
      <c r="E10" s="2"/>
      <c r="F10" s="2"/>
      <c r="G10" s="2"/>
      <c r="H10" s="2"/>
      <c r="I10" s="2"/>
      <c r="J10" s="2"/>
      <c r="K10" s="2"/>
      <c r="L10" s="2"/>
      <c r="M10" s="2"/>
      <c r="N10" s="2"/>
      <c r="O10" s="2"/>
      <c r="P10" s="2"/>
      <c r="Q10" s="2"/>
      <c r="R10" s="2"/>
      <c r="S10" s="2"/>
      <c r="T10" s="2"/>
      <c r="U10" s="2"/>
      <c r="V10" s="2"/>
      <c r="W10" s="2"/>
    </row>
    <row r="11" spans="1:23" x14ac:dyDescent="0.25">
      <c r="A11" s="2"/>
      <c r="B11" s="2"/>
      <c r="C11" s="2"/>
      <c r="D11" s="2"/>
      <c r="E11" s="2"/>
      <c r="F11" s="2"/>
      <c r="G11" s="2"/>
      <c r="H11" s="2"/>
      <c r="I11" s="2"/>
      <c r="J11" s="2"/>
      <c r="K11" s="2"/>
      <c r="L11" s="2"/>
      <c r="M11" s="2"/>
      <c r="N11" s="2"/>
      <c r="O11" s="2"/>
      <c r="P11" s="2"/>
      <c r="Q11" s="2"/>
      <c r="R11" s="2"/>
      <c r="S11" s="2"/>
      <c r="T11" s="2"/>
      <c r="U11" s="2"/>
      <c r="V11" s="2"/>
      <c r="W11" s="2"/>
    </row>
    <row r="12" spans="1:23" x14ac:dyDescent="0.25">
      <c r="A12" s="2"/>
      <c r="B12" s="2"/>
      <c r="C12" s="2"/>
      <c r="D12" s="2"/>
      <c r="E12" s="2"/>
      <c r="F12" s="2"/>
      <c r="G12" s="2"/>
      <c r="H12" s="2"/>
      <c r="I12" s="2"/>
      <c r="J12" s="2"/>
      <c r="K12" s="2"/>
      <c r="L12" s="2"/>
      <c r="M12" s="2"/>
      <c r="N12" s="2"/>
      <c r="O12" s="2"/>
      <c r="P12" s="2"/>
      <c r="Q12" s="2"/>
      <c r="R12" s="2"/>
      <c r="S12" s="2"/>
      <c r="T12" s="2"/>
      <c r="U12" s="2"/>
      <c r="V12" s="2"/>
      <c r="W12" s="2"/>
    </row>
    <row r="13" spans="1:23" x14ac:dyDescent="0.25">
      <c r="A13" s="2"/>
      <c r="B13" s="2"/>
      <c r="C13" s="2"/>
      <c r="D13" s="2"/>
      <c r="E13" s="2"/>
      <c r="F13" s="2"/>
      <c r="G13" s="2"/>
      <c r="H13" s="2"/>
      <c r="I13" s="2"/>
      <c r="J13" s="2"/>
      <c r="K13" s="2"/>
      <c r="L13" s="2"/>
      <c r="M13" s="2"/>
      <c r="N13" s="2"/>
      <c r="O13" s="2"/>
      <c r="P13" s="2"/>
      <c r="Q13" s="2"/>
      <c r="R13" s="2"/>
      <c r="S13" s="2"/>
      <c r="T13" s="2"/>
      <c r="U13" s="2"/>
      <c r="V13" s="2"/>
      <c r="W13" s="2"/>
    </row>
    <row r="14" spans="1:23" x14ac:dyDescent="0.25">
      <c r="A14" s="2"/>
      <c r="B14" s="2"/>
      <c r="C14" s="2"/>
      <c r="D14" s="2"/>
      <c r="E14" s="2"/>
      <c r="F14" s="2"/>
      <c r="G14" s="2"/>
      <c r="H14" s="2"/>
      <c r="I14" s="2"/>
      <c r="J14" s="2"/>
      <c r="K14" s="2"/>
      <c r="L14" s="2"/>
      <c r="M14" s="2"/>
      <c r="N14" s="2"/>
      <c r="O14" s="2"/>
      <c r="P14" s="2"/>
      <c r="Q14" s="2"/>
      <c r="R14" s="2"/>
      <c r="S14" s="2"/>
      <c r="T14" s="2"/>
      <c r="U14" s="2"/>
      <c r="V14" s="2"/>
      <c r="W14" s="2"/>
    </row>
    <row r="15" spans="1:23" x14ac:dyDescent="0.25">
      <c r="A15" s="2"/>
      <c r="B15" s="2"/>
      <c r="C15" s="2"/>
      <c r="D15" s="2"/>
      <c r="E15" s="2"/>
      <c r="F15" s="2"/>
      <c r="G15" s="2"/>
      <c r="H15" s="2"/>
      <c r="I15" s="2"/>
      <c r="J15" s="2"/>
      <c r="K15" s="2"/>
      <c r="L15" s="2"/>
      <c r="M15" s="2"/>
      <c r="N15" s="2"/>
      <c r="O15" s="2"/>
      <c r="P15" s="2"/>
      <c r="Q15" s="2"/>
      <c r="R15" s="2"/>
      <c r="S15" s="2"/>
      <c r="T15" s="2"/>
      <c r="U15" s="2"/>
      <c r="V15" s="2"/>
      <c r="W15" s="2"/>
    </row>
    <row r="16" spans="1:23" x14ac:dyDescent="0.25">
      <c r="A16" s="2"/>
      <c r="B16" s="2"/>
      <c r="C16" s="2"/>
      <c r="D16" s="2"/>
      <c r="E16" s="2"/>
      <c r="F16" s="2"/>
      <c r="G16" s="2"/>
      <c r="H16" s="2"/>
      <c r="I16" s="2"/>
      <c r="J16" s="2"/>
      <c r="K16" s="2"/>
      <c r="L16" s="2"/>
      <c r="M16" s="2"/>
      <c r="N16" s="2"/>
      <c r="O16" s="2"/>
      <c r="P16" s="2"/>
      <c r="Q16" s="2"/>
      <c r="R16" s="2"/>
      <c r="S16" s="2"/>
      <c r="T16" s="2"/>
      <c r="U16" s="2"/>
      <c r="V16" s="2"/>
      <c r="W16" s="2"/>
    </row>
    <row r="17" spans="1:23" x14ac:dyDescent="0.25">
      <c r="A17" s="2"/>
      <c r="B17" s="2"/>
      <c r="C17" s="2"/>
      <c r="D17" s="2"/>
      <c r="E17" s="2"/>
      <c r="F17" s="2"/>
      <c r="G17" s="2"/>
      <c r="H17" s="2"/>
      <c r="I17" s="2"/>
      <c r="J17" s="2"/>
      <c r="K17" s="2"/>
      <c r="L17" s="2"/>
      <c r="M17" s="2"/>
      <c r="N17" s="2"/>
      <c r="O17" s="2"/>
      <c r="P17" s="2"/>
      <c r="Q17" s="2"/>
      <c r="R17" s="2"/>
      <c r="S17" s="2"/>
      <c r="T17" s="2"/>
      <c r="U17" s="2"/>
      <c r="V17" s="2"/>
      <c r="W17" s="2"/>
    </row>
    <row r="18" spans="1:23" x14ac:dyDescent="0.25">
      <c r="A18" s="2"/>
      <c r="B18" s="2"/>
      <c r="C18" s="2"/>
      <c r="D18" s="2"/>
      <c r="E18" s="2"/>
      <c r="F18" s="2"/>
      <c r="G18" s="2"/>
      <c r="H18" s="2"/>
      <c r="I18" s="2"/>
      <c r="J18" s="2"/>
      <c r="K18" s="2"/>
      <c r="L18" s="2"/>
      <c r="M18" s="2"/>
      <c r="N18" s="2"/>
      <c r="O18" s="2"/>
      <c r="P18" s="2"/>
      <c r="Q18" s="2"/>
      <c r="R18" s="2"/>
      <c r="S18" s="2"/>
      <c r="T18" s="2"/>
      <c r="U18" s="2"/>
      <c r="V18" s="2"/>
      <c r="W18" s="2"/>
    </row>
    <row r="19" spans="1:23" x14ac:dyDescent="0.25">
      <c r="A19" s="2"/>
      <c r="B19" s="2"/>
      <c r="C19" s="2"/>
      <c r="D19" s="2"/>
      <c r="E19" s="2"/>
      <c r="F19" s="2"/>
      <c r="G19" s="2"/>
      <c r="H19" s="2"/>
      <c r="I19" s="2"/>
      <c r="J19" s="2"/>
      <c r="K19" s="2"/>
      <c r="L19" s="2"/>
      <c r="M19" s="2"/>
      <c r="N19" s="2"/>
      <c r="O19" s="2"/>
      <c r="P19" s="2"/>
      <c r="Q19" s="2"/>
      <c r="R19" s="2"/>
      <c r="S19" s="2"/>
      <c r="T19" s="2"/>
      <c r="U19" s="2"/>
      <c r="V19" s="2"/>
      <c r="W19" s="2"/>
    </row>
    <row r="20" spans="1:23" x14ac:dyDescent="0.25">
      <c r="A20" s="2"/>
      <c r="B20" s="2"/>
      <c r="C20" s="2"/>
      <c r="D20" s="2"/>
      <c r="E20" s="2"/>
      <c r="F20" s="2"/>
      <c r="G20" s="2"/>
      <c r="H20" s="2"/>
      <c r="I20" s="2"/>
      <c r="J20" s="2"/>
      <c r="K20" s="2"/>
      <c r="L20" s="2"/>
      <c r="M20" s="2"/>
      <c r="N20" s="2"/>
      <c r="O20" s="2"/>
      <c r="P20" s="2"/>
      <c r="Q20" s="2"/>
      <c r="R20" s="2"/>
      <c r="S20" s="2"/>
      <c r="T20" s="2"/>
      <c r="U20" s="2"/>
      <c r="V20" s="2"/>
      <c r="W20" s="2"/>
    </row>
    <row r="21" spans="1:23" x14ac:dyDescent="0.25">
      <c r="A21" s="2"/>
      <c r="B21" s="2"/>
      <c r="C21" s="2"/>
      <c r="D21" s="2"/>
      <c r="E21" s="2"/>
      <c r="F21" s="2"/>
      <c r="G21" s="2"/>
      <c r="H21" s="2"/>
      <c r="I21" s="2"/>
      <c r="J21" s="2"/>
      <c r="K21" s="2"/>
      <c r="L21" s="2"/>
      <c r="M21" s="2"/>
      <c r="N21" s="2"/>
      <c r="O21" s="2"/>
      <c r="P21" s="2"/>
      <c r="Q21" s="2"/>
      <c r="R21" s="2"/>
      <c r="S21" s="2"/>
      <c r="T21" s="2"/>
      <c r="U21" s="2"/>
      <c r="V21" s="2"/>
      <c r="W21" s="2"/>
    </row>
    <row r="22" spans="1:23" x14ac:dyDescent="0.25">
      <c r="A22" s="2"/>
      <c r="B22" s="2"/>
      <c r="C22" s="2"/>
      <c r="D22" s="2"/>
      <c r="E22" s="2"/>
      <c r="F22" s="2"/>
      <c r="G22" s="2"/>
      <c r="H22" s="2"/>
      <c r="I22" s="2"/>
      <c r="J22" s="2"/>
      <c r="K22" s="2"/>
      <c r="L22" s="2"/>
      <c r="M22" s="2"/>
      <c r="N22" s="2"/>
      <c r="O22" s="2"/>
      <c r="P22" s="2"/>
      <c r="Q22" s="2"/>
      <c r="R22" s="2"/>
      <c r="S22" s="2"/>
      <c r="T22" s="2"/>
      <c r="U22" s="2"/>
      <c r="V22" s="2"/>
      <c r="W22" s="2"/>
    </row>
    <row r="23" spans="1:23" x14ac:dyDescent="0.25">
      <c r="A23" s="2"/>
      <c r="B23" s="2"/>
      <c r="C23" s="2"/>
      <c r="D23" s="2"/>
      <c r="E23" s="2"/>
      <c r="F23" s="2"/>
      <c r="G23" s="2"/>
      <c r="H23" s="2"/>
      <c r="I23" s="2"/>
      <c r="J23" s="2"/>
      <c r="K23" s="2"/>
      <c r="L23" s="2"/>
      <c r="M23" s="2"/>
      <c r="N23" s="2"/>
      <c r="O23" s="2"/>
      <c r="P23" s="2"/>
      <c r="Q23" s="2"/>
      <c r="R23" s="2"/>
      <c r="S23" s="2"/>
      <c r="T23" s="2"/>
      <c r="U23" s="2"/>
      <c r="V23" s="2"/>
      <c r="W23" s="2"/>
    </row>
    <row r="24" spans="1:23" x14ac:dyDescent="0.25">
      <c r="A24" s="2"/>
      <c r="B24" s="2"/>
      <c r="C24" s="2"/>
      <c r="D24" s="2"/>
      <c r="E24" s="2"/>
      <c r="F24" s="2"/>
      <c r="G24" s="2"/>
      <c r="H24" s="2"/>
      <c r="I24" s="2"/>
      <c r="J24" s="2"/>
      <c r="K24" s="2"/>
      <c r="L24" s="2"/>
      <c r="M24" s="2"/>
      <c r="N24" s="2"/>
      <c r="O24" s="2"/>
      <c r="P24" s="2"/>
      <c r="Q24" s="2"/>
      <c r="R24" s="2"/>
      <c r="S24" s="2"/>
      <c r="T24" s="2"/>
      <c r="U24" s="2"/>
      <c r="V24" s="2"/>
      <c r="W24" s="2"/>
    </row>
    <row r="25" spans="1:23" x14ac:dyDescent="0.25">
      <c r="A25" s="2"/>
      <c r="B25" s="2"/>
      <c r="C25" s="2"/>
      <c r="D25" s="2"/>
      <c r="E25" s="2"/>
      <c r="F25" s="2"/>
      <c r="G25" s="2"/>
      <c r="H25" s="2"/>
      <c r="I25" s="2"/>
      <c r="J25" s="2"/>
      <c r="K25" s="2"/>
      <c r="L25" s="2"/>
      <c r="M25" s="2"/>
      <c r="N25" s="2"/>
      <c r="O25" s="2"/>
      <c r="P25" s="2"/>
      <c r="Q25" s="2"/>
      <c r="R25" s="2"/>
      <c r="S25" s="2"/>
      <c r="T25" s="2"/>
      <c r="U25" s="2"/>
      <c r="V25" s="2"/>
      <c r="W25" s="2"/>
    </row>
    <row r="26" spans="1:23" x14ac:dyDescent="0.25">
      <c r="A26" s="2"/>
      <c r="B26" s="2"/>
      <c r="C26" s="2"/>
      <c r="D26" s="2"/>
      <c r="E26" s="2"/>
      <c r="F26" s="2"/>
      <c r="G26" s="2"/>
      <c r="H26" s="2"/>
      <c r="I26" s="2"/>
      <c r="J26" s="2"/>
      <c r="K26" s="2"/>
      <c r="L26" s="2"/>
      <c r="M26" s="2"/>
      <c r="N26" s="2"/>
      <c r="O26" s="2"/>
      <c r="P26" s="2"/>
      <c r="Q26" s="2"/>
      <c r="R26" s="2"/>
      <c r="S26" s="2"/>
      <c r="T26" s="2"/>
      <c r="U26" s="2"/>
      <c r="V26" s="2"/>
      <c r="W26" s="2"/>
    </row>
    <row r="27" spans="1:23" x14ac:dyDescent="0.25">
      <c r="A27" s="2"/>
      <c r="B27" s="2"/>
      <c r="C27" s="2"/>
      <c r="D27" s="2"/>
      <c r="E27" s="2"/>
      <c r="F27" s="2"/>
      <c r="G27" s="2"/>
      <c r="H27" s="2"/>
      <c r="I27" s="2"/>
      <c r="J27" s="2"/>
      <c r="K27" s="2"/>
      <c r="L27" s="2"/>
      <c r="M27" s="2"/>
      <c r="N27" s="2"/>
      <c r="O27" s="2"/>
      <c r="P27" s="2"/>
      <c r="Q27" s="2"/>
      <c r="R27" s="2"/>
      <c r="S27" s="2"/>
      <c r="T27" s="2"/>
      <c r="U27" s="2"/>
      <c r="V27" s="2"/>
      <c r="W27" s="2"/>
    </row>
    <row r="28" spans="1:23" x14ac:dyDescent="0.25">
      <c r="A28" s="2"/>
      <c r="B28" s="2"/>
      <c r="C28" s="2"/>
      <c r="D28" s="2"/>
      <c r="E28" s="2"/>
      <c r="F28" s="2"/>
      <c r="G28" s="2"/>
      <c r="H28" s="2"/>
      <c r="I28" s="2"/>
      <c r="J28" s="2"/>
      <c r="K28" s="2"/>
      <c r="L28" s="2"/>
      <c r="M28" s="2"/>
      <c r="N28" s="2"/>
      <c r="O28" s="2"/>
      <c r="P28" s="2"/>
      <c r="Q28" s="2"/>
      <c r="R28" s="2"/>
      <c r="S28" s="2"/>
      <c r="T28" s="2"/>
      <c r="U28" s="2"/>
      <c r="V28" s="2"/>
      <c r="W28" s="2"/>
    </row>
    <row r="29" spans="1:23" x14ac:dyDescent="0.25">
      <c r="A29" s="2"/>
      <c r="B29" s="2"/>
      <c r="C29" s="2"/>
      <c r="D29" s="2"/>
      <c r="E29" s="2"/>
      <c r="F29" s="2"/>
      <c r="G29" s="2"/>
      <c r="H29" s="2"/>
      <c r="I29" s="2"/>
      <c r="J29" s="2"/>
      <c r="K29" s="2"/>
      <c r="L29" s="2"/>
      <c r="M29" s="2"/>
      <c r="N29" s="2"/>
      <c r="O29" s="2"/>
      <c r="P29" s="2"/>
      <c r="Q29" s="2"/>
      <c r="R29" s="2"/>
      <c r="S29" s="2"/>
      <c r="T29" s="2"/>
      <c r="U29" s="2"/>
      <c r="V29" s="2"/>
      <c r="W29" s="2"/>
    </row>
    <row r="30" spans="1:23" x14ac:dyDescent="0.25">
      <c r="A30" s="2"/>
      <c r="B30" s="2"/>
      <c r="C30" s="2"/>
      <c r="D30" s="2"/>
      <c r="E30" s="2"/>
      <c r="F30" s="2"/>
      <c r="G30" s="2"/>
      <c r="H30" s="2"/>
      <c r="I30" s="2"/>
      <c r="J30" s="2"/>
      <c r="K30" s="2"/>
      <c r="L30" s="2"/>
      <c r="M30" s="2"/>
      <c r="N30" s="2"/>
      <c r="O30" s="2"/>
      <c r="P30" s="2"/>
      <c r="Q30" s="2"/>
      <c r="R30" s="2"/>
      <c r="S30" s="2"/>
      <c r="T30" s="2"/>
      <c r="U30" s="2"/>
      <c r="V30" s="2"/>
      <c r="W30" s="2"/>
    </row>
    <row r="31" spans="1:23" x14ac:dyDescent="0.25">
      <c r="A31" s="2"/>
      <c r="B31" s="2"/>
      <c r="C31" s="2"/>
      <c r="D31" s="2"/>
      <c r="E31" s="2"/>
      <c r="F31" s="2"/>
      <c r="G31" s="2"/>
      <c r="H31" s="2"/>
      <c r="I31" s="2"/>
      <c r="J31" s="2"/>
      <c r="K31" s="2"/>
      <c r="L31" s="2"/>
      <c r="M31" s="2"/>
      <c r="N31" s="2"/>
      <c r="O31" s="2"/>
      <c r="P31" s="2"/>
      <c r="Q31" s="2"/>
      <c r="R31" s="2"/>
      <c r="S31" s="2"/>
      <c r="T31" s="2"/>
      <c r="U31" s="2"/>
      <c r="V31" s="2"/>
      <c r="W31"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E4E1-5C7B-4EA2-AE46-8669F0AC88F7}">
  <dimension ref="A3:AA370"/>
  <sheetViews>
    <sheetView topLeftCell="T1" workbookViewId="0">
      <selection activeCell="Z4" sqref="Z4"/>
    </sheetView>
  </sheetViews>
  <sheetFormatPr defaultRowHeight="15" x14ac:dyDescent="0.25"/>
  <cols>
    <col min="1" max="2" width="14.85546875" bestFit="1" customWidth="1"/>
    <col min="3" max="3" width="25.140625" bestFit="1" customWidth="1"/>
    <col min="6" max="6" width="13.140625" bestFit="1" customWidth="1"/>
    <col min="7" max="7" width="25.140625" bestFit="1" customWidth="1"/>
    <col min="9" max="9" width="20.7109375" customWidth="1"/>
    <col min="10" max="10" width="22" customWidth="1"/>
    <col min="11" max="11" width="9.7109375" bestFit="1" customWidth="1"/>
    <col min="12" max="12" width="13.140625" bestFit="1" customWidth="1"/>
    <col min="13" max="13" width="22.85546875" bestFit="1" customWidth="1"/>
    <col min="15" max="15" width="13.140625" bestFit="1" customWidth="1"/>
    <col min="16" max="16" width="22.85546875" bestFit="1" customWidth="1"/>
    <col min="18" max="18" width="38.85546875" bestFit="1" customWidth="1"/>
    <col min="19" max="19" width="22.85546875" bestFit="1" customWidth="1"/>
    <col min="21" max="21" width="13.140625" bestFit="1" customWidth="1"/>
    <col min="22" max="22" width="22.5703125" bestFit="1" customWidth="1"/>
    <col min="24" max="24" width="30.28515625" bestFit="1" customWidth="1"/>
    <col min="25" max="25" width="22.5703125" bestFit="1" customWidth="1"/>
    <col min="26" max="26" width="13.140625" bestFit="1" customWidth="1"/>
    <col min="27" max="27" width="22.5703125" bestFit="1" customWidth="1"/>
  </cols>
  <sheetData>
    <row r="3" spans="1:27" x14ac:dyDescent="0.25">
      <c r="A3" t="s">
        <v>1</v>
      </c>
    </row>
    <row r="4" spans="1:27" x14ac:dyDescent="0.25">
      <c r="B4" t="s">
        <v>0</v>
      </c>
      <c r="F4" s="3" t="s">
        <v>5</v>
      </c>
      <c r="G4" t="s">
        <v>3</v>
      </c>
      <c r="I4" s="3" t="s">
        <v>5</v>
      </c>
      <c r="J4" t="s">
        <v>404</v>
      </c>
      <c r="L4" s="3" t="s">
        <v>5</v>
      </c>
      <c r="M4" t="s">
        <v>404</v>
      </c>
      <c r="O4" s="3" t="s">
        <v>5</v>
      </c>
      <c r="P4" t="s">
        <v>404</v>
      </c>
      <c r="R4" s="3" t="s">
        <v>5</v>
      </c>
      <c r="S4" t="s">
        <v>404</v>
      </c>
      <c r="U4" s="3" t="s">
        <v>5</v>
      </c>
      <c r="V4" t="s">
        <v>12</v>
      </c>
      <c r="X4" t="s">
        <v>427</v>
      </c>
      <c r="Z4" s="3" t="s">
        <v>5</v>
      </c>
      <c r="AA4" t="s">
        <v>404</v>
      </c>
    </row>
    <row r="5" spans="1:27" x14ac:dyDescent="0.25">
      <c r="B5" s="5">
        <v>2049746896.3199999</v>
      </c>
      <c r="C5" s="6">
        <f>B5/1000000</f>
        <v>2049.7468963199999</v>
      </c>
      <c r="F5" s="4" t="s">
        <v>15</v>
      </c>
      <c r="G5" s="1">
        <v>8</v>
      </c>
      <c r="I5" s="4" t="s">
        <v>384</v>
      </c>
      <c r="J5" s="5">
        <v>1479.6593393999992</v>
      </c>
      <c r="L5" s="4" t="s">
        <v>398</v>
      </c>
      <c r="M5" s="5">
        <v>1346.9588383999994</v>
      </c>
      <c r="O5" s="4" t="s">
        <v>6</v>
      </c>
      <c r="P5" s="5">
        <v>5012.9144201000054</v>
      </c>
      <c r="R5" s="4" t="s">
        <v>409</v>
      </c>
      <c r="S5" s="5">
        <v>76.201807299999999</v>
      </c>
      <c r="U5" s="4" t="s">
        <v>420</v>
      </c>
      <c r="V5" s="1">
        <v>989</v>
      </c>
      <c r="X5" s="1">
        <v>2489</v>
      </c>
      <c r="Z5" s="4" t="s">
        <v>420</v>
      </c>
      <c r="AA5" s="7">
        <v>3869.0328680999996</v>
      </c>
    </row>
    <row r="6" spans="1:27" x14ac:dyDescent="0.25">
      <c r="F6" s="4" t="s">
        <v>16</v>
      </c>
      <c r="G6" s="1">
        <v>12</v>
      </c>
      <c r="I6" s="4" t="s">
        <v>385</v>
      </c>
      <c r="J6" s="5">
        <v>1536.2206503000009</v>
      </c>
      <c r="L6" s="4" t="s">
        <v>403</v>
      </c>
      <c r="M6" s="5">
        <v>1590.6905989000011</v>
      </c>
      <c r="O6" s="4" t="s">
        <v>7</v>
      </c>
      <c r="P6" s="5">
        <v>5168.5220802000049</v>
      </c>
      <c r="R6" s="4" t="s">
        <v>405</v>
      </c>
      <c r="S6" s="5">
        <v>78.653636799999987</v>
      </c>
      <c r="U6" s="4" t="s">
        <v>421</v>
      </c>
      <c r="V6" s="1">
        <v>125</v>
      </c>
      <c r="Z6" s="4" t="s">
        <v>421</v>
      </c>
      <c r="AA6" s="7">
        <v>537.51764179999998</v>
      </c>
    </row>
    <row r="7" spans="1:27" x14ac:dyDescent="0.25">
      <c r="F7" s="4" t="s">
        <v>17</v>
      </c>
      <c r="G7" s="1">
        <v>11</v>
      </c>
      <c r="I7" s="4" t="s">
        <v>386</v>
      </c>
      <c r="J7" s="5">
        <v>2091.3259023999985</v>
      </c>
      <c r="L7" s="4" t="s">
        <v>396</v>
      </c>
      <c r="M7" s="5">
        <v>1834.6769501999981</v>
      </c>
      <c r="O7" s="4" t="s">
        <v>8</v>
      </c>
      <c r="P7" s="5">
        <v>5153.9795081999973</v>
      </c>
      <c r="R7" s="4" t="s">
        <v>407</v>
      </c>
      <c r="S7" s="5">
        <v>92.270170000000007</v>
      </c>
      <c r="U7" s="4" t="s">
        <v>422</v>
      </c>
      <c r="V7" s="1">
        <v>282</v>
      </c>
      <c r="Z7" s="4" t="s">
        <v>422</v>
      </c>
      <c r="AA7" s="7">
        <v>950.26027449999981</v>
      </c>
    </row>
    <row r="8" spans="1:27" x14ac:dyDescent="0.25">
      <c r="F8" s="4" t="s">
        <v>18</v>
      </c>
      <c r="G8" s="1">
        <v>9</v>
      </c>
      <c r="I8" s="4" t="s">
        <v>387</v>
      </c>
      <c r="J8" s="5">
        <v>1498.6945263000005</v>
      </c>
      <c r="L8" s="4" t="s">
        <v>401</v>
      </c>
      <c r="M8" s="5">
        <v>2281.4049798999999</v>
      </c>
      <c r="O8" s="4" t="s">
        <v>9</v>
      </c>
      <c r="P8" s="5">
        <v>5162.0529547000051</v>
      </c>
      <c r="R8" s="4" t="s">
        <v>406</v>
      </c>
      <c r="S8" s="5">
        <v>94.171599999999984</v>
      </c>
      <c r="U8" s="4" t="s">
        <v>423</v>
      </c>
      <c r="V8" s="1">
        <v>771</v>
      </c>
      <c r="Z8" s="4" t="s">
        <v>423</v>
      </c>
      <c r="AA8" s="7">
        <v>862.36584679999874</v>
      </c>
    </row>
    <row r="9" spans="1:27" x14ac:dyDescent="0.25">
      <c r="A9" t="s">
        <v>4</v>
      </c>
      <c r="F9" s="4" t="s">
        <v>19</v>
      </c>
      <c r="G9" s="1">
        <v>3</v>
      </c>
      <c r="I9" s="4" t="s">
        <v>388</v>
      </c>
      <c r="J9" s="5">
        <v>1924.5096623999989</v>
      </c>
      <c r="L9" s="4" t="s">
        <v>400</v>
      </c>
      <c r="M9" s="5">
        <v>2872.5745283000006</v>
      </c>
      <c r="O9" s="4" t="s">
        <v>10</v>
      </c>
      <c r="P9" s="5">
        <v>20497.468963199997</v>
      </c>
      <c r="R9" s="4" t="s">
        <v>412</v>
      </c>
      <c r="S9" s="5">
        <v>103.73171740000001</v>
      </c>
      <c r="U9" s="4" t="s">
        <v>424</v>
      </c>
      <c r="V9" s="1">
        <v>3787</v>
      </c>
      <c r="Z9" s="4" t="s">
        <v>424</v>
      </c>
      <c r="AA9" s="7">
        <v>7844.2300104999931</v>
      </c>
    </row>
    <row r="10" spans="1:27" x14ac:dyDescent="0.25">
      <c r="B10" t="s">
        <v>2</v>
      </c>
      <c r="F10" s="4" t="s">
        <v>20</v>
      </c>
      <c r="G10" s="1">
        <v>9</v>
      </c>
      <c r="I10" s="4" t="s">
        <v>389</v>
      </c>
      <c r="J10" s="5">
        <v>1796.5267662000001</v>
      </c>
      <c r="L10" s="4" t="s">
        <v>397</v>
      </c>
      <c r="M10" s="5">
        <v>3178.2374698999988</v>
      </c>
      <c r="R10" s="4" t="s">
        <v>414</v>
      </c>
      <c r="S10" s="5">
        <v>107.5373409</v>
      </c>
      <c r="U10" s="4" t="s">
        <v>425</v>
      </c>
      <c r="V10" s="1">
        <v>130</v>
      </c>
      <c r="Z10" s="4" t="s">
        <v>425</v>
      </c>
      <c r="AA10" s="7">
        <v>53.928752800000012</v>
      </c>
    </row>
    <row r="11" spans="1:27" x14ac:dyDescent="0.25">
      <c r="B11" s="1">
        <v>8008</v>
      </c>
      <c r="F11" s="4" t="s">
        <v>21</v>
      </c>
      <c r="G11" s="1">
        <v>18</v>
      </c>
      <c r="I11" s="4" t="s">
        <v>390</v>
      </c>
      <c r="J11" s="5">
        <v>1616.1207955000002</v>
      </c>
      <c r="L11" s="4" t="s">
        <v>402</v>
      </c>
      <c r="M11" s="5">
        <v>3571.3623557999977</v>
      </c>
      <c r="R11" s="4" t="s">
        <v>413</v>
      </c>
      <c r="S11" s="5">
        <v>146.3858237</v>
      </c>
      <c r="U11" s="4" t="s">
        <v>426</v>
      </c>
      <c r="V11" s="1">
        <v>1924</v>
      </c>
      <c r="Z11" s="4" t="s">
        <v>426</v>
      </c>
      <c r="AA11" s="7">
        <v>6380.1335687000028</v>
      </c>
    </row>
    <row r="12" spans="1:27" x14ac:dyDescent="0.25">
      <c r="F12" s="4" t="s">
        <v>22</v>
      </c>
      <c r="G12" s="1">
        <v>13</v>
      </c>
      <c r="I12" s="4" t="s">
        <v>391</v>
      </c>
      <c r="J12" s="5">
        <v>1773.7662719999992</v>
      </c>
      <c r="L12" s="4" t="s">
        <v>399</v>
      </c>
      <c r="M12" s="5">
        <v>3821.5632418000046</v>
      </c>
      <c r="R12" s="4" t="s">
        <v>410</v>
      </c>
      <c r="S12" s="5">
        <v>149.54863990000001</v>
      </c>
      <c r="U12" s="4" t="s">
        <v>10</v>
      </c>
      <c r="V12" s="1">
        <v>8008</v>
      </c>
      <c r="Z12" s="4" t="s">
        <v>10</v>
      </c>
      <c r="AA12" s="7">
        <v>20497.468963199997</v>
      </c>
    </row>
    <row r="13" spans="1:27" x14ac:dyDescent="0.25">
      <c r="F13" s="4" t="s">
        <v>23</v>
      </c>
      <c r="G13" s="1">
        <v>26</v>
      </c>
      <c r="I13" s="4" t="s">
        <v>392</v>
      </c>
      <c r="J13" s="5">
        <v>1553.923953999999</v>
      </c>
      <c r="L13" s="4" t="s">
        <v>10</v>
      </c>
      <c r="M13" s="5">
        <v>20497.468963199997</v>
      </c>
      <c r="R13" s="4" t="s">
        <v>411</v>
      </c>
      <c r="S13" s="5">
        <v>171.61360999999999</v>
      </c>
    </row>
    <row r="14" spans="1:27" x14ac:dyDescent="0.25">
      <c r="A14" t="s">
        <v>11</v>
      </c>
      <c r="F14" s="4" t="s">
        <v>24</v>
      </c>
      <c r="G14" s="1">
        <v>21</v>
      </c>
      <c r="I14" s="4" t="s">
        <v>393</v>
      </c>
      <c r="J14" s="5">
        <v>1681.4477659999986</v>
      </c>
      <c r="R14" s="4" t="s">
        <v>408</v>
      </c>
      <c r="S14" s="5">
        <v>206.41361330000004</v>
      </c>
    </row>
    <row r="15" spans="1:27" x14ac:dyDescent="0.25">
      <c r="B15" t="s">
        <v>3</v>
      </c>
      <c r="F15" s="4" t="s">
        <v>25</v>
      </c>
      <c r="G15" s="1">
        <v>21</v>
      </c>
      <c r="I15" s="4" t="s">
        <v>394</v>
      </c>
      <c r="J15" s="5">
        <v>1580.5765160000012</v>
      </c>
      <c r="R15" s="4" t="s">
        <v>10</v>
      </c>
      <c r="S15" s="5">
        <v>1226.5279593</v>
      </c>
    </row>
    <row r="16" spans="1:27" x14ac:dyDescent="0.25">
      <c r="B16" s="1">
        <v>2524</v>
      </c>
      <c r="F16" s="4" t="s">
        <v>26</v>
      </c>
      <c r="G16" s="1">
        <v>8</v>
      </c>
      <c r="I16" s="4" t="s">
        <v>395</v>
      </c>
      <c r="J16" s="5">
        <v>1964.6968127000007</v>
      </c>
    </row>
    <row r="17" spans="2:10" x14ac:dyDescent="0.25">
      <c r="F17" s="4" t="s">
        <v>27</v>
      </c>
      <c r="G17" s="1">
        <v>21</v>
      </c>
      <c r="I17" s="4" t="s">
        <v>10</v>
      </c>
      <c r="J17" s="5">
        <v>20497.468963199997</v>
      </c>
    </row>
    <row r="18" spans="2:10" x14ac:dyDescent="0.25">
      <c r="F18" s="4" t="s">
        <v>28</v>
      </c>
      <c r="G18" s="1">
        <v>12</v>
      </c>
    </row>
    <row r="19" spans="2:10" x14ac:dyDescent="0.25">
      <c r="B19" s="3" t="s">
        <v>5</v>
      </c>
      <c r="C19" t="s">
        <v>3</v>
      </c>
      <c r="F19" s="4" t="s">
        <v>29</v>
      </c>
      <c r="G19" s="1">
        <v>17</v>
      </c>
    </row>
    <row r="20" spans="2:10" x14ac:dyDescent="0.25">
      <c r="B20" s="4" t="s">
        <v>13</v>
      </c>
      <c r="C20" s="1">
        <v>2161</v>
      </c>
      <c r="F20" s="4" t="s">
        <v>30</v>
      </c>
      <c r="G20" s="1">
        <v>14</v>
      </c>
    </row>
    <row r="21" spans="2:10" x14ac:dyDescent="0.25">
      <c r="B21" s="4" t="s">
        <v>14</v>
      </c>
      <c r="C21" s="1">
        <v>971</v>
      </c>
      <c r="F21" s="4" t="s">
        <v>31</v>
      </c>
      <c r="G21" s="1">
        <v>17</v>
      </c>
    </row>
    <row r="22" spans="2:10" x14ac:dyDescent="0.25">
      <c r="B22" s="4" t="s">
        <v>10</v>
      </c>
      <c r="C22" s="1">
        <v>2524</v>
      </c>
      <c r="F22" s="4" t="s">
        <v>32</v>
      </c>
      <c r="G22" s="1">
        <v>19</v>
      </c>
    </row>
    <row r="23" spans="2:10" x14ac:dyDescent="0.25">
      <c r="F23" s="4" t="s">
        <v>33</v>
      </c>
      <c r="G23" s="1">
        <v>9</v>
      </c>
    </row>
    <row r="24" spans="2:10" x14ac:dyDescent="0.25">
      <c r="F24" s="4" t="s">
        <v>34</v>
      </c>
      <c r="G24" s="1">
        <v>18</v>
      </c>
    </row>
    <row r="25" spans="2:10" x14ac:dyDescent="0.25">
      <c r="F25" s="4" t="s">
        <v>35</v>
      </c>
      <c r="G25" s="1">
        <v>34</v>
      </c>
    </row>
    <row r="26" spans="2:10" x14ac:dyDescent="0.25">
      <c r="F26" s="4" t="s">
        <v>36</v>
      </c>
      <c r="G26" s="1">
        <v>17</v>
      </c>
    </row>
    <row r="27" spans="2:10" x14ac:dyDescent="0.25">
      <c r="B27" s="3" t="s">
        <v>5</v>
      </c>
      <c r="C27" t="s">
        <v>3</v>
      </c>
      <c r="F27" s="4" t="s">
        <v>37</v>
      </c>
      <c r="G27" s="1">
        <v>19</v>
      </c>
    </row>
    <row r="28" spans="2:10" x14ac:dyDescent="0.25">
      <c r="B28" s="4" t="s">
        <v>380</v>
      </c>
      <c r="C28" s="1">
        <v>1056</v>
      </c>
      <c r="F28" s="4" t="s">
        <v>38</v>
      </c>
      <c r="G28" s="1">
        <v>29</v>
      </c>
    </row>
    <row r="29" spans="2:10" x14ac:dyDescent="0.25">
      <c r="B29" s="4" t="s">
        <v>381</v>
      </c>
      <c r="C29" s="1">
        <v>1081</v>
      </c>
      <c r="F29" s="4" t="s">
        <v>39</v>
      </c>
      <c r="G29" s="1">
        <v>19</v>
      </c>
    </row>
    <row r="30" spans="2:10" x14ac:dyDescent="0.25">
      <c r="B30" s="4" t="s">
        <v>382</v>
      </c>
      <c r="C30" s="1">
        <v>1028</v>
      </c>
      <c r="F30" s="4" t="s">
        <v>40</v>
      </c>
      <c r="G30" s="1">
        <v>3</v>
      </c>
    </row>
    <row r="31" spans="2:10" x14ac:dyDescent="0.25">
      <c r="B31" s="4" t="s">
        <v>383</v>
      </c>
      <c r="C31" s="1">
        <v>971</v>
      </c>
      <c r="F31" s="4" t="s">
        <v>41</v>
      </c>
      <c r="G31" s="1">
        <v>30</v>
      </c>
    </row>
    <row r="32" spans="2:10" x14ac:dyDescent="0.25">
      <c r="B32" s="4" t="s">
        <v>10</v>
      </c>
      <c r="C32" s="1">
        <v>2524</v>
      </c>
      <c r="F32" s="4" t="s">
        <v>42</v>
      </c>
      <c r="G32" s="1">
        <v>29</v>
      </c>
    </row>
    <row r="33" spans="2:7" x14ac:dyDescent="0.25">
      <c r="F33" s="4" t="s">
        <v>43</v>
      </c>
      <c r="G33" s="1">
        <v>22</v>
      </c>
    </row>
    <row r="34" spans="2:7" x14ac:dyDescent="0.25">
      <c r="F34" s="4" t="s">
        <v>44</v>
      </c>
      <c r="G34" s="1">
        <v>49</v>
      </c>
    </row>
    <row r="35" spans="2:7" x14ac:dyDescent="0.25">
      <c r="F35" s="4" t="s">
        <v>45</v>
      </c>
      <c r="G35" s="1">
        <v>56</v>
      </c>
    </row>
    <row r="36" spans="2:7" x14ac:dyDescent="0.25">
      <c r="F36" s="4" t="s">
        <v>46</v>
      </c>
      <c r="G36" s="1">
        <v>12</v>
      </c>
    </row>
    <row r="37" spans="2:7" x14ac:dyDescent="0.25">
      <c r="B37" s="3" t="s">
        <v>5</v>
      </c>
      <c r="C37" t="s">
        <v>2</v>
      </c>
      <c r="F37" s="4" t="s">
        <v>47</v>
      </c>
      <c r="G37" s="1">
        <v>6</v>
      </c>
    </row>
    <row r="38" spans="2:7" x14ac:dyDescent="0.25">
      <c r="B38" s="4" t="s">
        <v>417</v>
      </c>
      <c r="C38" s="1">
        <v>66</v>
      </c>
      <c r="F38" s="4" t="s">
        <v>48</v>
      </c>
      <c r="G38" s="1">
        <v>8</v>
      </c>
    </row>
    <row r="39" spans="2:7" x14ac:dyDescent="0.25">
      <c r="B39" s="4" t="s">
        <v>418</v>
      </c>
      <c r="C39" s="1">
        <v>520</v>
      </c>
      <c r="F39" s="4" t="s">
        <v>49</v>
      </c>
      <c r="G39" s="1">
        <v>12</v>
      </c>
    </row>
    <row r="40" spans="2:7" x14ac:dyDescent="0.25">
      <c r="B40" s="4" t="s">
        <v>419</v>
      </c>
      <c r="C40" s="1">
        <v>1914</v>
      </c>
      <c r="F40" s="4" t="s">
        <v>50</v>
      </c>
      <c r="G40" s="1">
        <v>14</v>
      </c>
    </row>
    <row r="41" spans="2:7" x14ac:dyDescent="0.25">
      <c r="B41" s="4" t="s">
        <v>416</v>
      </c>
      <c r="C41" s="1">
        <v>2644</v>
      </c>
      <c r="F41" s="4" t="s">
        <v>51</v>
      </c>
      <c r="G41" s="1">
        <v>9</v>
      </c>
    </row>
    <row r="42" spans="2:7" x14ac:dyDescent="0.25">
      <c r="B42" s="4" t="s">
        <v>415</v>
      </c>
      <c r="C42" s="1">
        <v>2864</v>
      </c>
      <c r="F42" s="4" t="s">
        <v>52</v>
      </c>
      <c r="G42" s="1">
        <v>16</v>
      </c>
    </row>
    <row r="43" spans="2:7" x14ac:dyDescent="0.25">
      <c r="B43" s="4" t="s">
        <v>10</v>
      </c>
      <c r="C43" s="1">
        <v>8008</v>
      </c>
      <c r="F43" s="4" t="s">
        <v>53</v>
      </c>
      <c r="G43" s="1">
        <v>7</v>
      </c>
    </row>
    <row r="44" spans="2:7" x14ac:dyDescent="0.25">
      <c r="F44" s="4" t="s">
        <v>54</v>
      </c>
      <c r="G44" s="1">
        <v>3</v>
      </c>
    </row>
    <row r="45" spans="2:7" x14ac:dyDescent="0.25">
      <c r="F45" s="4" t="s">
        <v>55</v>
      </c>
      <c r="G45" s="1">
        <v>14</v>
      </c>
    </row>
    <row r="46" spans="2:7" x14ac:dyDescent="0.25">
      <c r="F46" s="4" t="s">
        <v>56</v>
      </c>
      <c r="G46" s="1">
        <v>19</v>
      </c>
    </row>
    <row r="47" spans="2:7" x14ac:dyDescent="0.25">
      <c r="F47" s="4" t="s">
        <v>57</v>
      </c>
      <c r="G47" s="1">
        <v>28</v>
      </c>
    </row>
    <row r="48" spans="2:7" x14ac:dyDescent="0.25">
      <c r="F48" s="4" t="s">
        <v>58</v>
      </c>
      <c r="G48" s="1">
        <v>32</v>
      </c>
    </row>
    <row r="49" spans="6:7" x14ac:dyDescent="0.25">
      <c r="F49" s="4" t="s">
        <v>59</v>
      </c>
      <c r="G49" s="1">
        <v>20</v>
      </c>
    </row>
    <row r="50" spans="6:7" x14ac:dyDescent="0.25">
      <c r="F50" s="4" t="s">
        <v>60</v>
      </c>
      <c r="G50" s="1">
        <v>10</v>
      </c>
    </row>
    <row r="51" spans="6:7" x14ac:dyDescent="0.25">
      <c r="F51" s="4" t="s">
        <v>61</v>
      </c>
      <c r="G51" s="1">
        <v>4</v>
      </c>
    </row>
    <row r="52" spans="6:7" x14ac:dyDescent="0.25">
      <c r="F52" s="4" t="s">
        <v>62</v>
      </c>
      <c r="G52" s="1">
        <v>18</v>
      </c>
    </row>
    <row r="53" spans="6:7" x14ac:dyDescent="0.25">
      <c r="F53" s="4" t="s">
        <v>63</v>
      </c>
      <c r="G53" s="1">
        <v>15</v>
      </c>
    </row>
    <row r="54" spans="6:7" x14ac:dyDescent="0.25">
      <c r="F54" s="4" t="s">
        <v>64</v>
      </c>
      <c r="G54" s="1">
        <v>26</v>
      </c>
    </row>
    <row r="55" spans="6:7" x14ac:dyDescent="0.25">
      <c r="F55" s="4" t="s">
        <v>65</v>
      </c>
      <c r="G55" s="1">
        <v>27</v>
      </c>
    </row>
    <row r="56" spans="6:7" x14ac:dyDescent="0.25">
      <c r="F56" s="4" t="s">
        <v>66</v>
      </c>
      <c r="G56" s="1">
        <v>14</v>
      </c>
    </row>
    <row r="57" spans="6:7" x14ac:dyDescent="0.25">
      <c r="F57" s="4" t="s">
        <v>67</v>
      </c>
      <c r="G57" s="1">
        <v>15</v>
      </c>
    </row>
    <row r="58" spans="6:7" x14ac:dyDescent="0.25">
      <c r="F58" s="4" t="s">
        <v>68</v>
      </c>
      <c r="G58" s="1">
        <v>7</v>
      </c>
    </row>
    <row r="59" spans="6:7" x14ac:dyDescent="0.25">
      <c r="F59" s="4" t="s">
        <v>69</v>
      </c>
      <c r="G59" s="1">
        <v>23</v>
      </c>
    </row>
    <row r="60" spans="6:7" x14ac:dyDescent="0.25">
      <c r="F60" s="4" t="s">
        <v>70</v>
      </c>
      <c r="G60" s="1">
        <v>27</v>
      </c>
    </row>
    <row r="61" spans="6:7" x14ac:dyDescent="0.25">
      <c r="F61" s="4" t="s">
        <v>71</v>
      </c>
      <c r="G61" s="1">
        <v>34</v>
      </c>
    </row>
    <row r="62" spans="6:7" x14ac:dyDescent="0.25">
      <c r="F62" s="4" t="s">
        <v>72</v>
      </c>
      <c r="G62" s="1">
        <v>36</v>
      </c>
    </row>
    <row r="63" spans="6:7" x14ac:dyDescent="0.25">
      <c r="F63" s="4" t="s">
        <v>73</v>
      </c>
      <c r="G63" s="1">
        <v>63</v>
      </c>
    </row>
    <row r="64" spans="6:7" x14ac:dyDescent="0.25">
      <c r="F64" s="4" t="s">
        <v>74</v>
      </c>
      <c r="G64" s="1">
        <v>11</v>
      </c>
    </row>
    <row r="65" spans="6:7" x14ac:dyDescent="0.25">
      <c r="F65" s="4" t="s">
        <v>75</v>
      </c>
      <c r="G65" s="1">
        <v>4</v>
      </c>
    </row>
    <row r="66" spans="6:7" x14ac:dyDescent="0.25">
      <c r="F66" s="4" t="s">
        <v>76</v>
      </c>
      <c r="G66" s="1">
        <v>18</v>
      </c>
    </row>
    <row r="67" spans="6:7" x14ac:dyDescent="0.25">
      <c r="F67" s="4" t="s">
        <v>77</v>
      </c>
      <c r="G67" s="1">
        <v>11</v>
      </c>
    </row>
    <row r="68" spans="6:7" x14ac:dyDescent="0.25">
      <c r="F68" s="4" t="s">
        <v>78</v>
      </c>
      <c r="G68" s="1">
        <v>11</v>
      </c>
    </row>
    <row r="69" spans="6:7" x14ac:dyDescent="0.25">
      <c r="F69" s="4" t="s">
        <v>79</v>
      </c>
      <c r="G69" s="1">
        <v>18</v>
      </c>
    </row>
    <row r="70" spans="6:7" x14ac:dyDescent="0.25">
      <c r="F70" s="4" t="s">
        <v>80</v>
      </c>
      <c r="G70" s="1">
        <v>12</v>
      </c>
    </row>
    <row r="71" spans="6:7" x14ac:dyDescent="0.25">
      <c r="F71" s="4" t="s">
        <v>81</v>
      </c>
      <c r="G71" s="1">
        <v>11</v>
      </c>
    </row>
    <row r="72" spans="6:7" x14ac:dyDescent="0.25">
      <c r="F72" s="4" t="s">
        <v>82</v>
      </c>
      <c r="G72" s="1">
        <v>4</v>
      </c>
    </row>
    <row r="73" spans="6:7" x14ac:dyDescent="0.25">
      <c r="F73" s="4" t="s">
        <v>83</v>
      </c>
      <c r="G73" s="1">
        <v>21</v>
      </c>
    </row>
    <row r="74" spans="6:7" x14ac:dyDescent="0.25">
      <c r="F74" s="4" t="s">
        <v>84</v>
      </c>
      <c r="G74" s="1">
        <v>12</v>
      </c>
    </row>
    <row r="75" spans="6:7" x14ac:dyDescent="0.25">
      <c r="F75" s="4" t="s">
        <v>85</v>
      </c>
      <c r="G75" s="1">
        <v>14</v>
      </c>
    </row>
    <row r="76" spans="6:7" x14ac:dyDescent="0.25">
      <c r="F76" s="4" t="s">
        <v>86</v>
      </c>
      <c r="G76" s="1">
        <v>32</v>
      </c>
    </row>
    <row r="77" spans="6:7" x14ac:dyDescent="0.25">
      <c r="F77" s="4" t="s">
        <v>87</v>
      </c>
      <c r="G77" s="1">
        <v>4</v>
      </c>
    </row>
    <row r="78" spans="6:7" x14ac:dyDescent="0.25">
      <c r="F78" s="4" t="s">
        <v>88</v>
      </c>
      <c r="G78" s="1">
        <v>12</v>
      </c>
    </row>
    <row r="79" spans="6:7" x14ac:dyDescent="0.25">
      <c r="F79" s="4" t="s">
        <v>89</v>
      </c>
      <c r="G79" s="1">
        <v>10</v>
      </c>
    </row>
    <row r="80" spans="6:7" x14ac:dyDescent="0.25">
      <c r="F80" s="4" t="s">
        <v>90</v>
      </c>
      <c r="G80" s="1">
        <v>25</v>
      </c>
    </row>
    <row r="81" spans="6:7" x14ac:dyDescent="0.25">
      <c r="F81" s="4" t="s">
        <v>91</v>
      </c>
      <c r="G81" s="1">
        <v>21</v>
      </c>
    </row>
    <row r="82" spans="6:7" x14ac:dyDescent="0.25">
      <c r="F82" s="4" t="s">
        <v>92</v>
      </c>
      <c r="G82" s="1">
        <v>19</v>
      </c>
    </row>
    <row r="83" spans="6:7" x14ac:dyDescent="0.25">
      <c r="F83" s="4" t="s">
        <v>93</v>
      </c>
      <c r="G83" s="1">
        <v>16</v>
      </c>
    </row>
    <row r="84" spans="6:7" x14ac:dyDescent="0.25">
      <c r="F84" s="4" t="s">
        <v>94</v>
      </c>
      <c r="G84" s="1">
        <v>25</v>
      </c>
    </row>
    <row r="85" spans="6:7" x14ac:dyDescent="0.25">
      <c r="F85" s="4" t="s">
        <v>95</v>
      </c>
      <c r="G85" s="1">
        <v>14</v>
      </c>
    </row>
    <row r="86" spans="6:7" x14ac:dyDescent="0.25">
      <c r="F86" s="4" t="s">
        <v>96</v>
      </c>
      <c r="G86" s="1">
        <v>3</v>
      </c>
    </row>
    <row r="87" spans="6:7" x14ac:dyDescent="0.25">
      <c r="F87" s="4" t="s">
        <v>97</v>
      </c>
      <c r="G87" s="1">
        <v>20</v>
      </c>
    </row>
    <row r="88" spans="6:7" x14ac:dyDescent="0.25">
      <c r="F88" s="4" t="s">
        <v>98</v>
      </c>
      <c r="G88" s="1">
        <v>25</v>
      </c>
    </row>
    <row r="89" spans="6:7" x14ac:dyDescent="0.25">
      <c r="F89" s="4" t="s">
        <v>99</v>
      </c>
      <c r="G89" s="1">
        <v>24</v>
      </c>
    </row>
    <row r="90" spans="6:7" x14ac:dyDescent="0.25">
      <c r="F90" s="4" t="s">
        <v>100</v>
      </c>
      <c r="G90" s="1">
        <v>31</v>
      </c>
    </row>
    <row r="91" spans="6:7" x14ac:dyDescent="0.25">
      <c r="F91" s="4" t="s">
        <v>101</v>
      </c>
      <c r="G91" s="1">
        <v>36</v>
      </c>
    </row>
    <row r="92" spans="6:7" x14ac:dyDescent="0.25">
      <c r="F92" s="4" t="s">
        <v>102</v>
      </c>
      <c r="G92" s="1">
        <v>27</v>
      </c>
    </row>
    <row r="93" spans="6:7" x14ac:dyDescent="0.25">
      <c r="F93" s="4" t="s">
        <v>103</v>
      </c>
      <c r="G93" s="1">
        <v>11</v>
      </c>
    </row>
    <row r="94" spans="6:7" x14ac:dyDescent="0.25">
      <c r="F94" s="4" t="s">
        <v>104</v>
      </c>
      <c r="G94" s="1">
        <v>48</v>
      </c>
    </row>
    <row r="95" spans="6:7" x14ac:dyDescent="0.25">
      <c r="F95" s="4" t="s">
        <v>105</v>
      </c>
      <c r="G95" s="1">
        <v>12</v>
      </c>
    </row>
    <row r="96" spans="6:7" x14ac:dyDescent="0.25">
      <c r="F96" s="4" t="s">
        <v>106</v>
      </c>
      <c r="G96" s="1">
        <v>14</v>
      </c>
    </row>
    <row r="97" spans="6:7" x14ac:dyDescent="0.25">
      <c r="F97" s="4" t="s">
        <v>107</v>
      </c>
      <c r="G97" s="1">
        <v>9</v>
      </c>
    </row>
    <row r="98" spans="6:7" x14ac:dyDescent="0.25">
      <c r="F98" s="4" t="s">
        <v>108</v>
      </c>
      <c r="G98" s="1">
        <v>15</v>
      </c>
    </row>
    <row r="99" spans="6:7" x14ac:dyDescent="0.25">
      <c r="F99" s="4" t="s">
        <v>109</v>
      </c>
      <c r="G99" s="1">
        <v>10</v>
      </c>
    </row>
    <row r="100" spans="6:7" x14ac:dyDescent="0.25">
      <c r="F100" s="4" t="s">
        <v>110</v>
      </c>
      <c r="G100" s="1">
        <v>14</v>
      </c>
    </row>
    <row r="101" spans="6:7" x14ac:dyDescent="0.25">
      <c r="F101" s="4" t="s">
        <v>111</v>
      </c>
      <c r="G101" s="1">
        <v>2</v>
      </c>
    </row>
    <row r="102" spans="6:7" x14ac:dyDescent="0.25">
      <c r="F102" s="4" t="s">
        <v>112</v>
      </c>
      <c r="G102" s="1">
        <v>25</v>
      </c>
    </row>
    <row r="103" spans="6:7" x14ac:dyDescent="0.25">
      <c r="F103" s="4" t="s">
        <v>113</v>
      </c>
      <c r="G103" s="1">
        <v>13</v>
      </c>
    </row>
    <row r="104" spans="6:7" x14ac:dyDescent="0.25">
      <c r="F104" s="4" t="s">
        <v>114</v>
      </c>
      <c r="G104" s="1">
        <v>18</v>
      </c>
    </row>
    <row r="105" spans="6:7" x14ac:dyDescent="0.25">
      <c r="F105" s="4" t="s">
        <v>115</v>
      </c>
      <c r="G105" s="1">
        <v>11</v>
      </c>
    </row>
    <row r="106" spans="6:7" x14ac:dyDescent="0.25">
      <c r="F106" s="4" t="s">
        <v>116</v>
      </c>
      <c r="G106" s="1">
        <v>27</v>
      </c>
    </row>
    <row r="107" spans="6:7" x14ac:dyDescent="0.25">
      <c r="F107" s="4" t="s">
        <v>117</v>
      </c>
      <c r="G107" s="1">
        <v>10</v>
      </c>
    </row>
    <row r="108" spans="6:7" x14ac:dyDescent="0.25">
      <c r="F108" s="4" t="s">
        <v>118</v>
      </c>
      <c r="G108" s="1">
        <v>7</v>
      </c>
    </row>
    <row r="109" spans="6:7" x14ac:dyDescent="0.25">
      <c r="F109" s="4" t="s">
        <v>119</v>
      </c>
      <c r="G109" s="1">
        <v>19</v>
      </c>
    </row>
    <row r="110" spans="6:7" x14ac:dyDescent="0.25">
      <c r="F110" s="4" t="s">
        <v>120</v>
      </c>
      <c r="G110" s="1">
        <v>20</v>
      </c>
    </row>
    <row r="111" spans="6:7" x14ac:dyDescent="0.25">
      <c r="F111" s="4" t="s">
        <v>121</v>
      </c>
      <c r="G111" s="1">
        <v>15</v>
      </c>
    </row>
    <row r="112" spans="6:7" x14ac:dyDescent="0.25">
      <c r="F112" s="4" t="s">
        <v>122</v>
      </c>
      <c r="G112" s="1">
        <v>23</v>
      </c>
    </row>
    <row r="113" spans="6:7" x14ac:dyDescent="0.25">
      <c r="F113" s="4" t="s">
        <v>123</v>
      </c>
      <c r="G113" s="1">
        <v>11</v>
      </c>
    </row>
    <row r="114" spans="6:7" x14ac:dyDescent="0.25">
      <c r="F114" s="4" t="s">
        <v>124</v>
      </c>
      <c r="G114" s="1">
        <v>12</v>
      </c>
    </row>
    <row r="115" spans="6:7" x14ac:dyDescent="0.25">
      <c r="F115" s="4" t="s">
        <v>125</v>
      </c>
      <c r="G115" s="1">
        <v>4</v>
      </c>
    </row>
    <row r="116" spans="6:7" x14ac:dyDescent="0.25">
      <c r="F116" s="4" t="s">
        <v>126</v>
      </c>
      <c r="G116" s="1">
        <v>20</v>
      </c>
    </row>
    <row r="117" spans="6:7" x14ac:dyDescent="0.25">
      <c r="F117" s="4" t="s">
        <v>127</v>
      </c>
      <c r="G117" s="1">
        <v>18</v>
      </c>
    </row>
    <row r="118" spans="6:7" x14ac:dyDescent="0.25">
      <c r="F118" s="4" t="s">
        <v>128</v>
      </c>
      <c r="G118" s="1">
        <v>16</v>
      </c>
    </row>
    <row r="119" spans="6:7" x14ac:dyDescent="0.25">
      <c r="F119" s="4" t="s">
        <v>129</v>
      </c>
      <c r="G119" s="1">
        <v>9</v>
      </c>
    </row>
    <row r="120" spans="6:7" x14ac:dyDescent="0.25">
      <c r="F120" s="4" t="s">
        <v>130</v>
      </c>
      <c r="G120" s="1">
        <v>19</v>
      </c>
    </row>
    <row r="121" spans="6:7" x14ac:dyDescent="0.25">
      <c r="F121" s="4" t="s">
        <v>131</v>
      </c>
      <c r="G121" s="1">
        <v>20</v>
      </c>
    </row>
    <row r="122" spans="6:7" x14ac:dyDescent="0.25">
      <c r="F122" s="4" t="s">
        <v>132</v>
      </c>
      <c r="G122" s="1">
        <v>3</v>
      </c>
    </row>
    <row r="123" spans="6:7" x14ac:dyDescent="0.25">
      <c r="F123" s="4" t="s">
        <v>133</v>
      </c>
      <c r="G123" s="1">
        <v>26</v>
      </c>
    </row>
    <row r="124" spans="6:7" x14ac:dyDescent="0.25">
      <c r="F124" s="4" t="s">
        <v>134</v>
      </c>
      <c r="G124" s="1">
        <v>44</v>
      </c>
    </row>
    <row r="125" spans="6:7" x14ac:dyDescent="0.25">
      <c r="F125" s="4" t="s">
        <v>135</v>
      </c>
      <c r="G125" s="1">
        <v>9</v>
      </c>
    </row>
    <row r="126" spans="6:7" x14ac:dyDescent="0.25">
      <c r="F126" s="4" t="s">
        <v>136</v>
      </c>
      <c r="G126" s="1">
        <v>58</v>
      </c>
    </row>
    <row r="127" spans="6:7" x14ac:dyDescent="0.25">
      <c r="F127" s="4" t="s">
        <v>137</v>
      </c>
      <c r="G127" s="1">
        <v>8</v>
      </c>
    </row>
    <row r="128" spans="6:7" x14ac:dyDescent="0.25">
      <c r="F128" s="4" t="s">
        <v>138</v>
      </c>
      <c r="G128" s="1">
        <v>16</v>
      </c>
    </row>
    <row r="129" spans="6:7" x14ac:dyDescent="0.25">
      <c r="F129" s="4" t="s">
        <v>139</v>
      </c>
      <c r="G129" s="1">
        <v>5</v>
      </c>
    </row>
    <row r="130" spans="6:7" x14ac:dyDescent="0.25">
      <c r="F130" s="4" t="s">
        <v>140</v>
      </c>
      <c r="G130" s="1">
        <v>26</v>
      </c>
    </row>
    <row r="131" spans="6:7" x14ac:dyDescent="0.25">
      <c r="F131" s="4" t="s">
        <v>141</v>
      </c>
      <c r="G131" s="1">
        <v>10</v>
      </c>
    </row>
    <row r="132" spans="6:7" x14ac:dyDescent="0.25">
      <c r="F132" s="4" t="s">
        <v>142</v>
      </c>
      <c r="G132" s="1">
        <v>19</v>
      </c>
    </row>
    <row r="133" spans="6:7" x14ac:dyDescent="0.25">
      <c r="F133" s="4" t="s">
        <v>143</v>
      </c>
      <c r="G133" s="1">
        <v>17</v>
      </c>
    </row>
    <row r="134" spans="6:7" x14ac:dyDescent="0.25">
      <c r="F134" s="4" t="s">
        <v>144</v>
      </c>
      <c r="G134" s="1">
        <v>11</v>
      </c>
    </row>
    <row r="135" spans="6:7" x14ac:dyDescent="0.25">
      <c r="F135" s="4" t="s">
        <v>145</v>
      </c>
      <c r="G135" s="1">
        <v>12</v>
      </c>
    </row>
    <row r="136" spans="6:7" x14ac:dyDescent="0.25">
      <c r="F136" s="4" t="s">
        <v>146</v>
      </c>
      <c r="G136" s="1">
        <v>7</v>
      </c>
    </row>
    <row r="137" spans="6:7" x14ac:dyDescent="0.25">
      <c r="F137" s="4" t="s">
        <v>147</v>
      </c>
      <c r="G137" s="1">
        <v>14</v>
      </c>
    </row>
    <row r="138" spans="6:7" x14ac:dyDescent="0.25">
      <c r="F138" s="4" t="s">
        <v>148</v>
      </c>
      <c r="G138" s="1">
        <v>10</v>
      </c>
    </row>
    <row r="139" spans="6:7" x14ac:dyDescent="0.25">
      <c r="F139" s="4" t="s">
        <v>149</v>
      </c>
      <c r="G139" s="1">
        <v>23</v>
      </c>
    </row>
    <row r="140" spans="6:7" x14ac:dyDescent="0.25">
      <c r="F140" s="4" t="s">
        <v>150</v>
      </c>
      <c r="G140" s="1">
        <v>15</v>
      </c>
    </row>
    <row r="141" spans="6:7" x14ac:dyDescent="0.25">
      <c r="F141" s="4" t="s">
        <v>151</v>
      </c>
      <c r="G141" s="1">
        <v>15</v>
      </c>
    </row>
    <row r="142" spans="6:7" x14ac:dyDescent="0.25">
      <c r="F142" s="4" t="s">
        <v>152</v>
      </c>
      <c r="G142" s="1">
        <v>18</v>
      </c>
    </row>
    <row r="143" spans="6:7" x14ac:dyDescent="0.25">
      <c r="F143" s="4" t="s">
        <v>153</v>
      </c>
      <c r="G143" s="1">
        <v>6</v>
      </c>
    </row>
    <row r="144" spans="6:7" x14ac:dyDescent="0.25">
      <c r="F144" s="4" t="s">
        <v>154</v>
      </c>
      <c r="G144" s="1">
        <v>16</v>
      </c>
    </row>
    <row r="145" spans="6:7" x14ac:dyDescent="0.25">
      <c r="F145" s="4" t="s">
        <v>155</v>
      </c>
      <c r="G145" s="1">
        <v>18</v>
      </c>
    </row>
    <row r="146" spans="6:7" x14ac:dyDescent="0.25">
      <c r="F146" s="4" t="s">
        <v>156</v>
      </c>
      <c r="G146" s="1">
        <v>25</v>
      </c>
    </row>
    <row r="147" spans="6:7" x14ac:dyDescent="0.25">
      <c r="F147" s="4" t="s">
        <v>157</v>
      </c>
      <c r="G147" s="1">
        <v>18</v>
      </c>
    </row>
    <row r="148" spans="6:7" x14ac:dyDescent="0.25">
      <c r="F148" s="4" t="s">
        <v>158</v>
      </c>
      <c r="G148" s="1">
        <v>16</v>
      </c>
    </row>
    <row r="149" spans="6:7" x14ac:dyDescent="0.25">
      <c r="F149" s="4" t="s">
        <v>159</v>
      </c>
      <c r="G149" s="1">
        <v>15</v>
      </c>
    </row>
    <row r="150" spans="6:7" x14ac:dyDescent="0.25">
      <c r="F150" s="4" t="s">
        <v>160</v>
      </c>
      <c r="G150" s="1">
        <v>5</v>
      </c>
    </row>
    <row r="151" spans="6:7" x14ac:dyDescent="0.25">
      <c r="F151" s="4" t="s">
        <v>161</v>
      </c>
      <c r="G151" s="1">
        <v>24</v>
      </c>
    </row>
    <row r="152" spans="6:7" x14ac:dyDescent="0.25">
      <c r="F152" s="4" t="s">
        <v>162</v>
      </c>
      <c r="G152" s="1">
        <v>12</v>
      </c>
    </row>
    <row r="153" spans="6:7" x14ac:dyDescent="0.25">
      <c r="F153" s="4" t="s">
        <v>163</v>
      </c>
      <c r="G153" s="1">
        <v>26</v>
      </c>
    </row>
    <row r="154" spans="6:7" x14ac:dyDescent="0.25">
      <c r="F154" s="4" t="s">
        <v>164</v>
      </c>
      <c r="G154" s="1">
        <v>25</v>
      </c>
    </row>
    <row r="155" spans="6:7" x14ac:dyDescent="0.25">
      <c r="F155" s="4" t="s">
        <v>165</v>
      </c>
      <c r="G155" s="1">
        <v>53</v>
      </c>
    </row>
    <row r="156" spans="6:7" x14ac:dyDescent="0.25">
      <c r="F156" s="4" t="s">
        <v>166</v>
      </c>
      <c r="G156" s="1">
        <v>14</v>
      </c>
    </row>
    <row r="157" spans="6:7" x14ac:dyDescent="0.25">
      <c r="F157" s="4" t="s">
        <v>167</v>
      </c>
      <c r="G157" s="1">
        <v>2</v>
      </c>
    </row>
    <row r="158" spans="6:7" x14ac:dyDescent="0.25">
      <c r="F158" s="4" t="s">
        <v>168</v>
      </c>
      <c r="G158" s="1">
        <v>12</v>
      </c>
    </row>
    <row r="159" spans="6:7" x14ac:dyDescent="0.25">
      <c r="F159" s="4" t="s">
        <v>169</v>
      </c>
      <c r="G159" s="1">
        <v>16</v>
      </c>
    </row>
    <row r="160" spans="6:7" x14ac:dyDescent="0.25">
      <c r="F160" s="4" t="s">
        <v>170</v>
      </c>
      <c r="G160" s="1">
        <v>11</v>
      </c>
    </row>
    <row r="161" spans="6:7" x14ac:dyDescent="0.25">
      <c r="F161" s="4" t="s">
        <v>171</v>
      </c>
      <c r="G161" s="1">
        <v>9</v>
      </c>
    </row>
    <row r="162" spans="6:7" x14ac:dyDescent="0.25">
      <c r="F162" s="4" t="s">
        <v>172</v>
      </c>
      <c r="G162" s="1">
        <v>17</v>
      </c>
    </row>
    <row r="163" spans="6:7" x14ac:dyDescent="0.25">
      <c r="F163" s="4" t="s">
        <v>173</v>
      </c>
      <c r="G163" s="1">
        <v>10</v>
      </c>
    </row>
    <row r="164" spans="6:7" x14ac:dyDescent="0.25">
      <c r="F164" s="4" t="s">
        <v>174</v>
      </c>
      <c r="G164" s="1">
        <v>1</v>
      </c>
    </row>
    <row r="165" spans="6:7" x14ac:dyDescent="0.25">
      <c r="F165" s="4" t="s">
        <v>175</v>
      </c>
      <c r="G165" s="1">
        <v>14</v>
      </c>
    </row>
    <row r="166" spans="6:7" x14ac:dyDescent="0.25">
      <c r="F166" s="4" t="s">
        <v>176</v>
      </c>
      <c r="G166" s="1">
        <v>11</v>
      </c>
    </row>
    <row r="167" spans="6:7" x14ac:dyDescent="0.25">
      <c r="F167" s="4" t="s">
        <v>177</v>
      </c>
      <c r="G167" s="1">
        <v>22</v>
      </c>
    </row>
    <row r="168" spans="6:7" x14ac:dyDescent="0.25">
      <c r="F168" s="4" t="s">
        <v>178</v>
      </c>
      <c r="G168" s="1">
        <v>14</v>
      </c>
    </row>
    <row r="169" spans="6:7" x14ac:dyDescent="0.25">
      <c r="F169" s="4" t="s">
        <v>179</v>
      </c>
      <c r="G169" s="1">
        <v>18</v>
      </c>
    </row>
    <row r="170" spans="6:7" x14ac:dyDescent="0.25">
      <c r="F170" s="4" t="s">
        <v>180</v>
      </c>
      <c r="G170" s="1">
        <v>24</v>
      </c>
    </row>
    <row r="171" spans="6:7" x14ac:dyDescent="0.25">
      <c r="F171" s="4" t="s">
        <v>181</v>
      </c>
      <c r="G171" s="1">
        <v>3</v>
      </c>
    </row>
    <row r="172" spans="6:7" x14ac:dyDescent="0.25">
      <c r="F172" s="4" t="s">
        <v>182</v>
      </c>
      <c r="G172" s="1">
        <v>9</v>
      </c>
    </row>
    <row r="173" spans="6:7" x14ac:dyDescent="0.25">
      <c r="F173" s="4" t="s">
        <v>183</v>
      </c>
      <c r="G173" s="1">
        <v>20</v>
      </c>
    </row>
    <row r="174" spans="6:7" x14ac:dyDescent="0.25">
      <c r="F174" s="4" t="s">
        <v>184</v>
      </c>
      <c r="G174" s="1">
        <v>22</v>
      </c>
    </row>
    <row r="175" spans="6:7" x14ac:dyDescent="0.25">
      <c r="F175" s="4" t="s">
        <v>185</v>
      </c>
      <c r="G175" s="1">
        <v>27</v>
      </c>
    </row>
    <row r="176" spans="6:7" x14ac:dyDescent="0.25">
      <c r="F176" s="4" t="s">
        <v>186</v>
      </c>
      <c r="G176" s="1">
        <v>20</v>
      </c>
    </row>
    <row r="177" spans="6:7" x14ac:dyDescent="0.25">
      <c r="F177" s="4" t="s">
        <v>187</v>
      </c>
      <c r="G177" s="1">
        <v>18</v>
      </c>
    </row>
    <row r="178" spans="6:7" x14ac:dyDescent="0.25">
      <c r="F178" s="4" t="s">
        <v>188</v>
      </c>
      <c r="G178" s="1">
        <v>6</v>
      </c>
    </row>
    <row r="179" spans="6:7" x14ac:dyDescent="0.25">
      <c r="F179" s="4" t="s">
        <v>189</v>
      </c>
      <c r="G179" s="1">
        <v>19</v>
      </c>
    </row>
    <row r="180" spans="6:7" x14ac:dyDescent="0.25">
      <c r="F180" s="4" t="s">
        <v>190</v>
      </c>
      <c r="G180" s="1">
        <v>20</v>
      </c>
    </row>
    <row r="181" spans="6:7" x14ac:dyDescent="0.25">
      <c r="F181" s="4" t="s">
        <v>191</v>
      </c>
      <c r="G181" s="1">
        <v>26</v>
      </c>
    </row>
    <row r="182" spans="6:7" x14ac:dyDescent="0.25">
      <c r="F182" s="4" t="s">
        <v>192</v>
      </c>
      <c r="G182" s="1">
        <v>20</v>
      </c>
    </row>
    <row r="183" spans="6:7" x14ac:dyDescent="0.25">
      <c r="F183" s="4" t="s">
        <v>193</v>
      </c>
      <c r="G183" s="1">
        <v>31</v>
      </c>
    </row>
    <row r="184" spans="6:7" x14ac:dyDescent="0.25">
      <c r="F184" s="4" t="s">
        <v>194</v>
      </c>
      <c r="G184" s="1">
        <v>46</v>
      </c>
    </row>
    <row r="185" spans="6:7" x14ac:dyDescent="0.25">
      <c r="F185" s="4" t="s">
        <v>195</v>
      </c>
      <c r="G185" s="1">
        <v>22</v>
      </c>
    </row>
    <row r="186" spans="6:7" x14ac:dyDescent="0.25">
      <c r="F186" s="4" t="s">
        <v>196</v>
      </c>
      <c r="G186" s="1">
        <v>16</v>
      </c>
    </row>
    <row r="187" spans="6:7" x14ac:dyDescent="0.25">
      <c r="F187" s="4" t="s">
        <v>197</v>
      </c>
      <c r="G187" s="1">
        <v>17</v>
      </c>
    </row>
    <row r="188" spans="6:7" x14ac:dyDescent="0.25">
      <c r="F188" s="4" t="s">
        <v>198</v>
      </c>
      <c r="G188" s="1">
        <v>15</v>
      </c>
    </row>
    <row r="189" spans="6:7" x14ac:dyDescent="0.25">
      <c r="F189" s="4" t="s">
        <v>199</v>
      </c>
      <c r="G189" s="1">
        <v>13</v>
      </c>
    </row>
    <row r="190" spans="6:7" x14ac:dyDescent="0.25">
      <c r="F190" s="4" t="s">
        <v>200</v>
      </c>
      <c r="G190" s="1">
        <v>10</v>
      </c>
    </row>
    <row r="191" spans="6:7" x14ac:dyDescent="0.25">
      <c r="F191" s="4" t="s">
        <v>201</v>
      </c>
      <c r="G191" s="1">
        <v>10</v>
      </c>
    </row>
    <row r="192" spans="6:7" x14ac:dyDescent="0.25">
      <c r="F192" s="4" t="s">
        <v>202</v>
      </c>
      <c r="G192" s="1">
        <v>7</v>
      </c>
    </row>
    <row r="193" spans="6:7" x14ac:dyDescent="0.25">
      <c r="F193" s="4" t="s">
        <v>203</v>
      </c>
      <c r="G193" s="1">
        <v>17</v>
      </c>
    </row>
    <row r="194" spans="6:7" x14ac:dyDescent="0.25">
      <c r="F194" s="4" t="s">
        <v>204</v>
      </c>
      <c r="G194" s="1">
        <v>12</v>
      </c>
    </row>
    <row r="195" spans="6:7" x14ac:dyDescent="0.25">
      <c r="F195" s="4" t="s">
        <v>205</v>
      </c>
      <c r="G195" s="1">
        <v>49</v>
      </c>
    </row>
    <row r="196" spans="6:7" x14ac:dyDescent="0.25">
      <c r="F196" s="4" t="s">
        <v>206</v>
      </c>
      <c r="G196" s="1">
        <v>14</v>
      </c>
    </row>
    <row r="197" spans="6:7" x14ac:dyDescent="0.25">
      <c r="F197" s="4" t="s">
        <v>207</v>
      </c>
      <c r="G197" s="1">
        <v>15</v>
      </c>
    </row>
    <row r="198" spans="6:7" x14ac:dyDescent="0.25">
      <c r="F198" s="4" t="s">
        <v>208</v>
      </c>
      <c r="G198" s="1">
        <v>10</v>
      </c>
    </row>
    <row r="199" spans="6:7" x14ac:dyDescent="0.25">
      <c r="F199" s="4" t="s">
        <v>209</v>
      </c>
      <c r="G199" s="1">
        <v>2</v>
      </c>
    </row>
    <row r="200" spans="6:7" x14ac:dyDescent="0.25">
      <c r="F200" s="4" t="s">
        <v>210</v>
      </c>
      <c r="G200" s="1">
        <v>26</v>
      </c>
    </row>
    <row r="201" spans="6:7" x14ac:dyDescent="0.25">
      <c r="F201" s="4" t="s">
        <v>211</v>
      </c>
      <c r="G201" s="1">
        <v>17</v>
      </c>
    </row>
    <row r="202" spans="6:7" x14ac:dyDescent="0.25">
      <c r="F202" s="4" t="s">
        <v>212</v>
      </c>
      <c r="G202" s="1">
        <v>13</v>
      </c>
    </row>
    <row r="203" spans="6:7" x14ac:dyDescent="0.25">
      <c r="F203" s="4" t="s">
        <v>213</v>
      </c>
      <c r="G203" s="1">
        <v>20</v>
      </c>
    </row>
    <row r="204" spans="6:7" x14ac:dyDescent="0.25">
      <c r="F204" s="4" t="s">
        <v>214</v>
      </c>
      <c r="G204" s="1">
        <v>14</v>
      </c>
    </row>
    <row r="205" spans="6:7" x14ac:dyDescent="0.25">
      <c r="F205" s="4" t="s">
        <v>215</v>
      </c>
      <c r="G205" s="1">
        <v>20</v>
      </c>
    </row>
    <row r="206" spans="6:7" x14ac:dyDescent="0.25">
      <c r="F206" s="4" t="s">
        <v>216</v>
      </c>
      <c r="G206" s="1">
        <v>6</v>
      </c>
    </row>
    <row r="207" spans="6:7" x14ac:dyDescent="0.25">
      <c r="F207" s="4" t="s">
        <v>217</v>
      </c>
      <c r="G207" s="1">
        <v>26</v>
      </c>
    </row>
    <row r="208" spans="6:7" x14ac:dyDescent="0.25">
      <c r="F208" s="4" t="s">
        <v>218</v>
      </c>
      <c r="G208" s="1">
        <v>14</v>
      </c>
    </row>
    <row r="209" spans="6:7" x14ac:dyDescent="0.25">
      <c r="F209" s="4" t="s">
        <v>219</v>
      </c>
      <c r="G209" s="1">
        <v>17</v>
      </c>
    </row>
    <row r="210" spans="6:7" x14ac:dyDescent="0.25">
      <c r="F210" s="4" t="s">
        <v>220</v>
      </c>
      <c r="G210" s="1">
        <v>18</v>
      </c>
    </row>
    <row r="211" spans="6:7" x14ac:dyDescent="0.25">
      <c r="F211" s="4" t="s">
        <v>221</v>
      </c>
      <c r="G211" s="1">
        <v>29</v>
      </c>
    </row>
    <row r="212" spans="6:7" x14ac:dyDescent="0.25">
      <c r="F212" s="4" t="s">
        <v>222</v>
      </c>
      <c r="G212" s="1">
        <v>17</v>
      </c>
    </row>
    <row r="213" spans="6:7" x14ac:dyDescent="0.25">
      <c r="F213" s="4" t="s">
        <v>223</v>
      </c>
      <c r="G213" s="1">
        <v>9</v>
      </c>
    </row>
    <row r="214" spans="6:7" x14ac:dyDescent="0.25">
      <c r="F214" s="4" t="s">
        <v>224</v>
      </c>
      <c r="G214" s="1">
        <v>30</v>
      </c>
    </row>
    <row r="215" spans="6:7" x14ac:dyDescent="0.25">
      <c r="F215" s="4" t="s">
        <v>225</v>
      </c>
      <c r="G215" s="1">
        <v>21</v>
      </c>
    </row>
    <row r="216" spans="6:7" x14ac:dyDescent="0.25">
      <c r="F216" s="4" t="s">
        <v>226</v>
      </c>
      <c r="G216" s="1">
        <v>54</v>
      </c>
    </row>
    <row r="217" spans="6:7" x14ac:dyDescent="0.25">
      <c r="F217" s="4" t="s">
        <v>227</v>
      </c>
      <c r="G217" s="1">
        <v>11</v>
      </c>
    </row>
    <row r="218" spans="6:7" x14ac:dyDescent="0.25">
      <c r="F218" s="4" t="s">
        <v>228</v>
      </c>
      <c r="G218" s="1">
        <v>12</v>
      </c>
    </row>
    <row r="219" spans="6:7" x14ac:dyDescent="0.25">
      <c r="F219" s="4" t="s">
        <v>229</v>
      </c>
      <c r="G219" s="1">
        <v>10</v>
      </c>
    </row>
    <row r="220" spans="6:7" x14ac:dyDescent="0.25">
      <c r="F220" s="4" t="s">
        <v>230</v>
      </c>
      <c r="G220" s="1">
        <v>4</v>
      </c>
    </row>
    <row r="221" spans="6:7" x14ac:dyDescent="0.25">
      <c r="F221" s="4" t="s">
        <v>231</v>
      </c>
      <c r="G221" s="1">
        <v>21</v>
      </c>
    </row>
    <row r="222" spans="6:7" x14ac:dyDescent="0.25">
      <c r="F222" s="4" t="s">
        <v>232</v>
      </c>
      <c r="G222" s="1">
        <v>18</v>
      </c>
    </row>
    <row r="223" spans="6:7" x14ac:dyDescent="0.25">
      <c r="F223" s="4" t="s">
        <v>233</v>
      </c>
      <c r="G223" s="1">
        <v>14</v>
      </c>
    </row>
    <row r="224" spans="6:7" x14ac:dyDescent="0.25">
      <c r="F224" s="4" t="s">
        <v>234</v>
      </c>
      <c r="G224" s="1">
        <v>15</v>
      </c>
    </row>
    <row r="225" spans="6:7" x14ac:dyDescent="0.25">
      <c r="F225" s="4" t="s">
        <v>235</v>
      </c>
      <c r="G225" s="1">
        <v>12</v>
      </c>
    </row>
    <row r="226" spans="6:7" x14ac:dyDescent="0.25">
      <c r="F226" s="4" t="s">
        <v>236</v>
      </c>
      <c r="G226" s="1">
        <v>20</v>
      </c>
    </row>
    <row r="227" spans="6:7" x14ac:dyDescent="0.25">
      <c r="F227" s="4" t="s">
        <v>237</v>
      </c>
      <c r="G227" s="1">
        <v>7</v>
      </c>
    </row>
    <row r="228" spans="6:7" x14ac:dyDescent="0.25">
      <c r="F228" s="4" t="s">
        <v>238</v>
      </c>
      <c r="G228" s="1">
        <v>33</v>
      </c>
    </row>
    <row r="229" spans="6:7" x14ac:dyDescent="0.25">
      <c r="F229" s="4" t="s">
        <v>239</v>
      </c>
      <c r="G229" s="1">
        <v>19</v>
      </c>
    </row>
    <row r="230" spans="6:7" x14ac:dyDescent="0.25">
      <c r="F230" s="4" t="s">
        <v>240</v>
      </c>
      <c r="G230" s="1">
        <v>18</v>
      </c>
    </row>
    <row r="231" spans="6:7" x14ac:dyDescent="0.25">
      <c r="F231" s="4" t="s">
        <v>241</v>
      </c>
      <c r="G231" s="1">
        <v>9</v>
      </c>
    </row>
    <row r="232" spans="6:7" x14ac:dyDescent="0.25">
      <c r="F232" s="4" t="s">
        <v>242</v>
      </c>
      <c r="G232" s="1">
        <v>15</v>
      </c>
    </row>
    <row r="233" spans="6:7" x14ac:dyDescent="0.25">
      <c r="F233" s="4" t="s">
        <v>243</v>
      </c>
      <c r="G233" s="1">
        <v>15</v>
      </c>
    </row>
    <row r="234" spans="6:7" x14ac:dyDescent="0.25">
      <c r="F234" s="4" t="s">
        <v>244</v>
      </c>
      <c r="G234" s="1">
        <v>8</v>
      </c>
    </row>
    <row r="235" spans="6:7" x14ac:dyDescent="0.25">
      <c r="F235" s="4" t="s">
        <v>245</v>
      </c>
      <c r="G235" s="1">
        <v>11</v>
      </c>
    </row>
    <row r="236" spans="6:7" x14ac:dyDescent="0.25">
      <c r="F236" s="4" t="s">
        <v>246</v>
      </c>
      <c r="G236" s="1">
        <v>20</v>
      </c>
    </row>
    <row r="237" spans="6:7" x14ac:dyDescent="0.25">
      <c r="F237" s="4" t="s">
        <v>247</v>
      </c>
      <c r="G237" s="1">
        <v>19</v>
      </c>
    </row>
    <row r="238" spans="6:7" x14ac:dyDescent="0.25">
      <c r="F238" s="4" t="s">
        <v>248</v>
      </c>
      <c r="G238" s="1">
        <v>43</v>
      </c>
    </row>
    <row r="239" spans="6:7" x14ac:dyDescent="0.25">
      <c r="F239" s="4" t="s">
        <v>249</v>
      </c>
      <c r="G239" s="1">
        <v>13</v>
      </c>
    </row>
    <row r="240" spans="6:7" x14ac:dyDescent="0.25">
      <c r="F240" s="4" t="s">
        <v>250</v>
      </c>
      <c r="G240" s="1">
        <v>10</v>
      </c>
    </row>
    <row r="241" spans="6:7" x14ac:dyDescent="0.25">
      <c r="F241" s="4" t="s">
        <v>251</v>
      </c>
      <c r="G241" s="1">
        <v>8</v>
      </c>
    </row>
    <row r="242" spans="6:7" x14ac:dyDescent="0.25">
      <c r="F242" s="4" t="s">
        <v>252</v>
      </c>
      <c r="G242" s="1">
        <v>15</v>
      </c>
    </row>
    <row r="243" spans="6:7" x14ac:dyDescent="0.25">
      <c r="F243" s="4" t="s">
        <v>253</v>
      </c>
      <c r="G243" s="1">
        <v>18</v>
      </c>
    </row>
    <row r="244" spans="6:7" x14ac:dyDescent="0.25">
      <c r="F244" s="4" t="s">
        <v>254</v>
      </c>
      <c r="G244" s="1">
        <v>21</v>
      </c>
    </row>
    <row r="245" spans="6:7" x14ac:dyDescent="0.25">
      <c r="F245" s="4" t="s">
        <v>255</v>
      </c>
      <c r="G245" s="1">
        <v>44</v>
      </c>
    </row>
    <row r="246" spans="6:7" x14ac:dyDescent="0.25">
      <c r="F246" s="4" t="s">
        <v>256</v>
      </c>
      <c r="G246" s="1">
        <v>25</v>
      </c>
    </row>
    <row r="247" spans="6:7" x14ac:dyDescent="0.25">
      <c r="F247" s="4" t="s">
        <v>257</v>
      </c>
      <c r="G247" s="1">
        <v>41</v>
      </c>
    </row>
    <row r="248" spans="6:7" x14ac:dyDescent="0.25">
      <c r="F248" s="4" t="s">
        <v>258</v>
      </c>
      <c r="G248" s="1">
        <v>5</v>
      </c>
    </row>
    <row r="249" spans="6:7" x14ac:dyDescent="0.25">
      <c r="F249" s="4" t="s">
        <v>259</v>
      </c>
      <c r="G249" s="1">
        <v>17</v>
      </c>
    </row>
    <row r="250" spans="6:7" x14ac:dyDescent="0.25">
      <c r="F250" s="4" t="s">
        <v>260</v>
      </c>
      <c r="G250" s="1">
        <v>13</v>
      </c>
    </row>
    <row r="251" spans="6:7" x14ac:dyDescent="0.25">
      <c r="F251" s="4" t="s">
        <v>261</v>
      </c>
      <c r="G251" s="1">
        <v>11</v>
      </c>
    </row>
    <row r="252" spans="6:7" x14ac:dyDescent="0.25">
      <c r="F252" s="4" t="s">
        <v>262</v>
      </c>
      <c r="G252" s="1">
        <v>12</v>
      </c>
    </row>
    <row r="253" spans="6:7" x14ac:dyDescent="0.25">
      <c r="F253" s="4" t="s">
        <v>263</v>
      </c>
      <c r="G253" s="1">
        <v>16</v>
      </c>
    </row>
    <row r="254" spans="6:7" x14ac:dyDescent="0.25">
      <c r="F254" s="4" t="s">
        <v>264</v>
      </c>
      <c r="G254" s="1">
        <v>4</v>
      </c>
    </row>
    <row r="255" spans="6:7" x14ac:dyDescent="0.25">
      <c r="F255" s="4" t="s">
        <v>265</v>
      </c>
      <c r="G255" s="1">
        <v>3</v>
      </c>
    </row>
    <row r="256" spans="6:7" x14ac:dyDescent="0.25">
      <c r="F256" s="4" t="s">
        <v>266</v>
      </c>
      <c r="G256" s="1">
        <v>16</v>
      </c>
    </row>
    <row r="257" spans="6:7" x14ac:dyDescent="0.25">
      <c r="F257" s="4" t="s">
        <v>267</v>
      </c>
      <c r="G257" s="1">
        <v>17</v>
      </c>
    </row>
    <row r="258" spans="6:7" x14ac:dyDescent="0.25">
      <c r="F258" s="4" t="s">
        <v>268</v>
      </c>
      <c r="G258" s="1">
        <v>19</v>
      </c>
    </row>
    <row r="259" spans="6:7" x14ac:dyDescent="0.25">
      <c r="F259" s="4" t="s">
        <v>269</v>
      </c>
      <c r="G259" s="1">
        <v>24</v>
      </c>
    </row>
    <row r="260" spans="6:7" x14ac:dyDescent="0.25">
      <c r="F260" s="4" t="s">
        <v>270</v>
      </c>
      <c r="G260" s="1">
        <v>20</v>
      </c>
    </row>
    <row r="261" spans="6:7" x14ac:dyDescent="0.25">
      <c r="F261" s="4" t="s">
        <v>271</v>
      </c>
      <c r="G261" s="1">
        <v>8</v>
      </c>
    </row>
    <row r="262" spans="6:7" x14ac:dyDescent="0.25">
      <c r="F262" s="4" t="s">
        <v>272</v>
      </c>
      <c r="G262" s="1">
        <v>5</v>
      </c>
    </row>
    <row r="263" spans="6:7" x14ac:dyDescent="0.25">
      <c r="F263" s="4" t="s">
        <v>273</v>
      </c>
      <c r="G263" s="1">
        <v>37</v>
      </c>
    </row>
    <row r="264" spans="6:7" x14ac:dyDescent="0.25">
      <c r="F264" s="4" t="s">
        <v>274</v>
      </c>
      <c r="G264" s="1">
        <v>21</v>
      </c>
    </row>
    <row r="265" spans="6:7" x14ac:dyDescent="0.25">
      <c r="F265" s="4" t="s">
        <v>275</v>
      </c>
      <c r="G265" s="1">
        <v>21</v>
      </c>
    </row>
    <row r="266" spans="6:7" x14ac:dyDescent="0.25">
      <c r="F266" s="4" t="s">
        <v>276</v>
      </c>
      <c r="G266" s="1">
        <v>11</v>
      </c>
    </row>
    <row r="267" spans="6:7" x14ac:dyDescent="0.25">
      <c r="F267" s="4" t="s">
        <v>277</v>
      </c>
      <c r="G267" s="1">
        <v>24</v>
      </c>
    </row>
    <row r="268" spans="6:7" x14ac:dyDescent="0.25">
      <c r="F268" s="4" t="s">
        <v>278</v>
      </c>
      <c r="G268" s="1">
        <v>20</v>
      </c>
    </row>
    <row r="269" spans="6:7" x14ac:dyDescent="0.25">
      <c r="F269" s="4" t="s">
        <v>279</v>
      </c>
      <c r="G269" s="1">
        <v>2</v>
      </c>
    </row>
    <row r="270" spans="6:7" x14ac:dyDescent="0.25">
      <c r="F270" s="4" t="s">
        <v>280</v>
      </c>
      <c r="G270" s="1">
        <v>27</v>
      </c>
    </row>
    <row r="271" spans="6:7" x14ac:dyDescent="0.25">
      <c r="F271" s="4" t="s">
        <v>281</v>
      </c>
      <c r="G271" s="1">
        <v>33</v>
      </c>
    </row>
    <row r="272" spans="6:7" x14ac:dyDescent="0.25">
      <c r="F272" s="4" t="s">
        <v>282</v>
      </c>
      <c r="G272" s="1">
        <v>26</v>
      </c>
    </row>
    <row r="273" spans="6:7" x14ac:dyDescent="0.25">
      <c r="F273" s="4" t="s">
        <v>283</v>
      </c>
      <c r="G273" s="1">
        <v>28</v>
      </c>
    </row>
    <row r="274" spans="6:7" x14ac:dyDescent="0.25">
      <c r="F274" s="4" t="s">
        <v>284</v>
      </c>
      <c r="G274" s="1">
        <v>16</v>
      </c>
    </row>
    <row r="275" spans="6:7" x14ac:dyDescent="0.25">
      <c r="F275" s="4" t="s">
        <v>285</v>
      </c>
      <c r="G275" s="1">
        <v>19</v>
      </c>
    </row>
    <row r="276" spans="6:7" x14ac:dyDescent="0.25">
      <c r="F276" s="4" t="s">
        <v>286</v>
      </c>
      <c r="G276" s="1">
        <v>12</v>
      </c>
    </row>
    <row r="277" spans="6:7" x14ac:dyDescent="0.25">
      <c r="F277" s="4" t="s">
        <v>287</v>
      </c>
      <c r="G277" s="1">
        <v>46</v>
      </c>
    </row>
    <row r="278" spans="6:7" x14ac:dyDescent="0.25">
      <c r="F278" s="4" t="s">
        <v>288</v>
      </c>
      <c r="G278" s="1">
        <v>10</v>
      </c>
    </row>
    <row r="279" spans="6:7" x14ac:dyDescent="0.25">
      <c r="F279" s="4" t="s">
        <v>289</v>
      </c>
      <c r="G279" s="1">
        <v>2</v>
      </c>
    </row>
    <row r="280" spans="6:7" x14ac:dyDescent="0.25">
      <c r="F280" s="4" t="s">
        <v>290</v>
      </c>
      <c r="G280" s="1">
        <v>16</v>
      </c>
    </row>
    <row r="281" spans="6:7" x14ac:dyDescent="0.25">
      <c r="F281" s="4" t="s">
        <v>291</v>
      </c>
      <c r="G281" s="1">
        <v>10</v>
      </c>
    </row>
    <row r="282" spans="6:7" x14ac:dyDescent="0.25">
      <c r="F282" s="4" t="s">
        <v>292</v>
      </c>
      <c r="G282" s="1">
        <v>14</v>
      </c>
    </row>
    <row r="283" spans="6:7" x14ac:dyDescent="0.25">
      <c r="F283" s="4" t="s">
        <v>293</v>
      </c>
      <c r="G283" s="1">
        <v>5</v>
      </c>
    </row>
    <row r="284" spans="6:7" x14ac:dyDescent="0.25">
      <c r="F284" s="4" t="s">
        <v>294</v>
      </c>
      <c r="G284" s="1">
        <v>13</v>
      </c>
    </row>
    <row r="285" spans="6:7" x14ac:dyDescent="0.25">
      <c r="F285" s="4" t="s">
        <v>295</v>
      </c>
      <c r="G285" s="1">
        <v>18</v>
      </c>
    </row>
    <row r="286" spans="6:7" x14ac:dyDescent="0.25">
      <c r="F286" s="4" t="s">
        <v>296</v>
      </c>
      <c r="G286" s="1">
        <v>20</v>
      </c>
    </row>
    <row r="287" spans="6:7" x14ac:dyDescent="0.25">
      <c r="F287" s="4" t="s">
        <v>297</v>
      </c>
      <c r="G287" s="1">
        <v>20</v>
      </c>
    </row>
    <row r="288" spans="6:7" x14ac:dyDescent="0.25">
      <c r="F288" s="4" t="s">
        <v>298</v>
      </c>
      <c r="G288" s="1">
        <v>18</v>
      </c>
    </row>
    <row r="289" spans="6:7" x14ac:dyDescent="0.25">
      <c r="F289" s="4" t="s">
        <v>299</v>
      </c>
      <c r="G289" s="1">
        <v>6</v>
      </c>
    </row>
    <row r="290" spans="6:7" x14ac:dyDescent="0.25">
      <c r="F290" s="4" t="s">
        <v>300</v>
      </c>
      <c r="G290" s="1">
        <v>4</v>
      </c>
    </row>
    <row r="291" spans="6:7" x14ac:dyDescent="0.25">
      <c r="F291" s="4" t="s">
        <v>301</v>
      </c>
      <c r="G291" s="1">
        <v>15</v>
      </c>
    </row>
    <row r="292" spans="6:7" x14ac:dyDescent="0.25">
      <c r="F292" s="4" t="s">
        <v>302</v>
      </c>
      <c r="G292" s="1">
        <v>7</v>
      </c>
    </row>
    <row r="293" spans="6:7" x14ac:dyDescent="0.25">
      <c r="F293" s="4" t="s">
        <v>303</v>
      </c>
      <c r="G293" s="1">
        <v>25</v>
      </c>
    </row>
    <row r="294" spans="6:7" x14ac:dyDescent="0.25">
      <c r="F294" s="4" t="s">
        <v>304</v>
      </c>
      <c r="G294" s="1">
        <v>15</v>
      </c>
    </row>
    <row r="295" spans="6:7" x14ac:dyDescent="0.25">
      <c r="F295" s="4" t="s">
        <v>305</v>
      </c>
      <c r="G295" s="1">
        <v>23</v>
      </c>
    </row>
    <row r="296" spans="6:7" x14ac:dyDescent="0.25">
      <c r="F296" s="4" t="s">
        <v>306</v>
      </c>
      <c r="G296" s="1">
        <v>19</v>
      </c>
    </row>
    <row r="297" spans="6:7" x14ac:dyDescent="0.25">
      <c r="F297" s="4" t="s">
        <v>307</v>
      </c>
      <c r="G297" s="1">
        <v>4</v>
      </c>
    </row>
    <row r="298" spans="6:7" x14ac:dyDescent="0.25">
      <c r="F298" s="4" t="s">
        <v>308</v>
      </c>
      <c r="G298" s="1">
        <v>25</v>
      </c>
    </row>
    <row r="299" spans="6:7" x14ac:dyDescent="0.25">
      <c r="F299" s="4" t="s">
        <v>309</v>
      </c>
      <c r="G299" s="1">
        <v>20</v>
      </c>
    </row>
    <row r="300" spans="6:7" x14ac:dyDescent="0.25">
      <c r="F300" s="4" t="s">
        <v>310</v>
      </c>
      <c r="G300" s="1">
        <v>28</v>
      </c>
    </row>
    <row r="301" spans="6:7" x14ac:dyDescent="0.25">
      <c r="F301" s="4" t="s">
        <v>311</v>
      </c>
      <c r="G301" s="1">
        <v>23</v>
      </c>
    </row>
    <row r="302" spans="6:7" x14ac:dyDescent="0.25">
      <c r="F302" s="4" t="s">
        <v>312</v>
      </c>
      <c r="G302" s="1">
        <v>22</v>
      </c>
    </row>
    <row r="303" spans="6:7" x14ac:dyDescent="0.25">
      <c r="F303" s="4" t="s">
        <v>313</v>
      </c>
      <c r="G303" s="1">
        <v>13</v>
      </c>
    </row>
    <row r="304" spans="6:7" x14ac:dyDescent="0.25">
      <c r="F304" s="4" t="s">
        <v>314</v>
      </c>
      <c r="G304" s="1">
        <v>8</v>
      </c>
    </row>
    <row r="305" spans="6:7" x14ac:dyDescent="0.25">
      <c r="F305" s="4" t="s">
        <v>315</v>
      </c>
      <c r="G305" s="1">
        <v>22</v>
      </c>
    </row>
    <row r="306" spans="6:7" x14ac:dyDescent="0.25">
      <c r="F306" s="4" t="s">
        <v>316</v>
      </c>
      <c r="G306" s="1">
        <v>30</v>
      </c>
    </row>
    <row r="307" spans="6:7" x14ac:dyDescent="0.25">
      <c r="F307" s="4" t="s">
        <v>317</v>
      </c>
      <c r="G307" s="1">
        <v>37</v>
      </c>
    </row>
    <row r="308" spans="6:7" x14ac:dyDescent="0.25">
      <c r="F308" s="4" t="s">
        <v>318</v>
      </c>
      <c r="G308" s="1">
        <v>15</v>
      </c>
    </row>
    <row r="309" spans="6:7" x14ac:dyDescent="0.25">
      <c r="F309" s="4" t="s">
        <v>319</v>
      </c>
      <c r="G309" s="1">
        <v>5</v>
      </c>
    </row>
    <row r="310" spans="6:7" x14ac:dyDescent="0.25">
      <c r="F310" s="4" t="s">
        <v>320</v>
      </c>
      <c r="G310" s="1">
        <v>2</v>
      </c>
    </row>
    <row r="311" spans="6:7" x14ac:dyDescent="0.25">
      <c r="F311" s="4" t="s">
        <v>321</v>
      </c>
      <c r="G311" s="1">
        <v>6</v>
      </c>
    </row>
    <row r="312" spans="6:7" x14ac:dyDescent="0.25">
      <c r="F312" s="4" t="s">
        <v>322</v>
      </c>
      <c r="G312" s="1">
        <v>14</v>
      </c>
    </row>
    <row r="313" spans="6:7" x14ac:dyDescent="0.25">
      <c r="F313" s="4" t="s">
        <v>323</v>
      </c>
      <c r="G313" s="1">
        <v>15</v>
      </c>
    </row>
    <row r="314" spans="6:7" x14ac:dyDescent="0.25">
      <c r="F314" s="4" t="s">
        <v>324</v>
      </c>
      <c r="G314" s="1">
        <v>10</v>
      </c>
    </row>
    <row r="315" spans="6:7" x14ac:dyDescent="0.25">
      <c r="F315" s="4" t="s">
        <v>325</v>
      </c>
      <c r="G315" s="1">
        <v>9</v>
      </c>
    </row>
    <row r="316" spans="6:7" x14ac:dyDescent="0.25">
      <c r="F316" s="4" t="s">
        <v>326</v>
      </c>
      <c r="G316" s="1">
        <v>15</v>
      </c>
    </row>
    <row r="317" spans="6:7" x14ac:dyDescent="0.25">
      <c r="F317" s="4" t="s">
        <v>327</v>
      </c>
      <c r="G317" s="1">
        <v>11</v>
      </c>
    </row>
    <row r="318" spans="6:7" x14ac:dyDescent="0.25">
      <c r="F318" s="4" t="s">
        <v>328</v>
      </c>
      <c r="G318" s="1">
        <v>2</v>
      </c>
    </row>
    <row r="319" spans="6:7" x14ac:dyDescent="0.25">
      <c r="F319" s="4" t="s">
        <v>329</v>
      </c>
      <c r="G319" s="1">
        <v>14</v>
      </c>
    </row>
    <row r="320" spans="6:7" x14ac:dyDescent="0.25">
      <c r="F320" s="4" t="s">
        <v>330</v>
      </c>
      <c r="G320" s="1">
        <v>10</v>
      </c>
    </row>
    <row r="321" spans="6:7" x14ac:dyDescent="0.25">
      <c r="F321" s="4" t="s">
        <v>331</v>
      </c>
      <c r="G321" s="1">
        <v>10</v>
      </c>
    </row>
    <row r="322" spans="6:7" x14ac:dyDescent="0.25">
      <c r="F322" s="4" t="s">
        <v>332</v>
      </c>
      <c r="G322" s="1">
        <v>13</v>
      </c>
    </row>
    <row r="323" spans="6:7" x14ac:dyDescent="0.25">
      <c r="F323" s="4" t="s">
        <v>333</v>
      </c>
      <c r="G323" s="1">
        <v>9</v>
      </c>
    </row>
    <row r="324" spans="6:7" x14ac:dyDescent="0.25">
      <c r="F324" s="4" t="s">
        <v>334</v>
      </c>
      <c r="G324" s="1">
        <v>14</v>
      </c>
    </row>
    <row r="325" spans="6:7" x14ac:dyDescent="0.25">
      <c r="F325" s="4" t="s">
        <v>335</v>
      </c>
      <c r="G325" s="1">
        <v>4</v>
      </c>
    </row>
    <row r="326" spans="6:7" x14ac:dyDescent="0.25">
      <c r="F326" s="4" t="s">
        <v>336</v>
      </c>
      <c r="G326" s="1">
        <v>23</v>
      </c>
    </row>
    <row r="327" spans="6:7" x14ac:dyDescent="0.25">
      <c r="F327" s="4" t="s">
        <v>337</v>
      </c>
      <c r="G327" s="1">
        <v>18</v>
      </c>
    </row>
    <row r="328" spans="6:7" x14ac:dyDescent="0.25">
      <c r="F328" s="4" t="s">
        <v>338</v>
      </c>
      <c r="G328" s="1">
        <v>18</v>
      </c>
    </row>
    <row r="329" spans="6:7" x14ac:dyDescent="0.25">
      <c r="F329" s="4" t="s">
        <v>339</v>
      </c>
      <c r="G329" s="1">
        <v>13</v>
      </c>
    </row>
    <row r="330" spans="6:7" x14ac:dyDescent="0.25">
      <c r="F330" s="4" t="s">
        <v>340</v>
      </c>
      <c r="G330" s="1">
        <v>21</v>
      </c>
    </row>
    <row r="331" spans="6:7" x14ac:dyDescent="0.25">
      <c r="F331" s="4" t="s">
        <v>341</v>
      </c>
      <c r="G331" s="1">
        <v>15</v>
      </c>
    </row>
    <row r="332" spans="6:7" x14ac:dyDescent="0.25">
      <c r="F332" s="4" t="s">
        <v>342</v>
      </c>
      <c r="G332" s="1">
        <v>3</v>
      </c>
    </row>
    <row r="333" spans="6:7" x14ac:dyDescent="0.25">
      <c r="F333" s="4" t="s">
        <v>343</v>
      </c>
      <c r="G333" s="1">
        <v>24</v>
      </c>
    </row>
    <row r="334" spans="6:7" x14ac:dyDescent="0.25">
      <c r="F334" s="4" t="s">
        <v>344</v>
      </c>
      <c r="G334" s="1">
        <v>30</v>
      </c>
    </row>
    <row r="335" spans="6:7" x14ac:dyDescent="0.25">
      <c r="F335" s="4" t="s">
        <v>345</v>
      </c>
      <c r="G335" s="1">
        <v>33</v>
      </c>
    </row>
    <row r="336" spans="6:7" x14ac:dyDescent="0.25">
      <c r="F336" s="4" t="s">
        <v>346</v>
      </c>
      <c r="G336" s="1">
        <v>27</v>
      </c>
    </row>
    <row r="337" spans="6:7" x14ac:dyDescent="0.25">
      <c r="F337" s="4" t="s">
        <v>347</v>
      </c>
      <c r="G337" s="1">
        <v>27</v>
      </c>
    </row>
    <row r="338" spans="6:7" x14ac:dyDescent="0.25">
      <c r="F338" s="4" t="s">
        <v>348</v>
      </c>
      <c r="G338" s="1">
        <v>53</v>
      </c>
    </row>
    <row r="339" spans="6:7" x14ac:dyDescent="0.25">
      <c r="F339" s="4" t="s">
        <v>349</v>
      </c>
      <c r="G339" s="1">
        <v>5</v>
      </c>
    </row>
    <row r="340" spans="6:7" x14ac:dyDescent="0.25">
      <c r="F340" s="4" t="s">
        <v>350</v>
      </c>
      <c r="G340" s="1">
        <v>13</v>
      </c>
    </row>
    <row r="341" spans="6:7" x14ac:dyDescent="0.25">
      <c r="F341" s="4" t="s">
        <v>351</v>
      </c>
      <c r="G341" s="1">
        <v>10</v>
      </c>
    </row>
    <row r="342" spans="6:7" x14ac:dyDescent="0.25">
      <c r="F342" s="4" t="s">
        <v>352</v>
      </c>
      <c r="G342" s="1">
        <v>11</v>
      </c>
    </row>
    <row r="343" spans="6:7" x14ac:dyDescent="0.25">
      <c r="F343" s="4" t="s">
        <v>353</v>
      </c>
      <c r="G343" s="1">
        <v>12</v>
      </c>
    </row>
    <row r="344" spans="6:7" x14ac:dyDescent="0.25">
      <c r="F344" s="4" t="s">
        <v>354</v>
      </c>
      <c r="G344" s="1">
        <v>15</v>
      </c>
    </row>
    <row r="345" spans="6:7" x14ac:dyDescent="0.25">
      <c r="F345" s="4" t="s">
        <v>355</v>
      </c>
      <c r="G345" s="1">
        <v>11</v>
      </c>
    </row>
    <row r="346" spans="6:7" x14ac:dyDescent="0.25">
      <c r="F346" s="4" t="s">
        <v>356</v>
      </c>
      <c r="G346" s="1">
        <v>4</v>
      </c>
    </row>
    <row r="347" spans="6:7" x14ac:dyDescent="0.25">
      <c r="F347" s="4" t="s">
        <v>357</v>
      </c>
      <c r="G347" s="1">
        <v>14</v>
      </c>
    </row>
    <row r="348" spans="6:7" x14ac:dyDescent="0.25">
      <c r="F348" s="4" t="s">
        <v>358</v>
      </c>
      <c r="G348" s="1">
        <v>23</v>
      </c>
    </row>
    <row r="349" spans="6:7" x14ac:dyDescent="0.25">
      <c r="F349" s="4" t="s">
        <v>359</v>
      </c>
      <c r="G349" s="1">
        <v>12</v>
      </c>
    </row>
    <row r="350" spans="6:7" x14ac:dyDescent="0.25">
      <c r="F350" s="4" t="s">
        <v>360</v>
      </c>
      <c r="G350" s="1">
        <v>15</v>
      </c>
    </row>
    <row r="351" spans="6:7" x14ac:dyDescent="0.25">
      <c r="F351" s="4" t="s">
        <v>361</v>
      </c>
      <c r="G351" s="1">
        <v>29</v>
      </c>
    </row>
    <row r="352" spans="6:7" x14ac:dyDescent="0.25">
      <c r="F352" s="4" t="s">
        <v>362</v>
      </c>
      <c r="G352" s="1">
        <v>19</v>
      </c>
    </row>
    <row r="353" spans="6:7" x14ac:dyDescent="0.25">
      <c r="F353" s="4" t="s">
        <v>363</v>
      </c>
      <c r="G353" s="1">
        <v>15</v>
      </c>
    </row>
    <row r="354" spans="6:7" x14ac:dyDescent="0.25">
      <c r="F354" s="4" t="s">
        <v>364</v>
      </c>
      <c r="G354" s="1">
        <v>27</v>
      </c>
    </row>
    <row r="355" spans="6:7" x14ac:dyDescent="0.25">
      <c r="F355" s="4" t="s">
        <v>365</v>
      </c>
      <c r="G355" s="1">
        <v>15</v>
      </c>
    </row>
    <row r="356" spans="6:7" x14ac:dyDescent="0.25">
      <c r="F356" s="4" t="s">
        <v>366</v>
      </c>
      <c r="G356" s="1">
        <v>14</v>
      </c>
    </row>
    <row r="357" spans="6:7" x14ac:dyDescent="0.25">
      <c r="F357" s="4" t="s">
        <v>367</v>
      </c>
      <c r="G357" s="1">
        <v>17</v>
      </c>
    </row>
    <row r="358" spans="6:7" x14ac:dyDescent="0.25">
      <c r="F358" s="4" t="s">
        <v>368</v>
      </c>
      <c r="G358" s="1">
        <v>20</v>
      </c>
    </row>
    <row r="359" spans="6:7" x14ac:dyDescent="0.25">
      <c r="F359" s="4" t="s">
        <v>369</v>
      </c>
      <c r="G359" s="1">
        <v>19</v>
      </c>
    </row>
    <row r="360" spans="6:7" x14ac:dyDescent="0.25">
      <c r="F360" s="4" t="s">
        <v>370</v>
      </c>
      <c r="G360" s="1">
        <v>4</v>
      </c>
    </row>
    <row r="361" spans="6:7" x14ac:dyDescent="0.25">
      <c r="F361" s="4" t="s">
        <v>371</v>
      </c>
      <c r="G361" s="1">
        <v>23</v>
      </c>
    </row>
    <row r="362" spans="6:7" x14ac:dyDescent="0.25">
      <c r="F362" s="4" t="s">
        <v>372</v>
      </c>
      <c r="G362" s="1">
        <v>20</v>
      </c>
    </row>
    <row r="363" spans="6:7" x14ac:dyDescent="0.25">
      <c r="F363" s="4" t="s">
        <v>373</v>
      </c>
      <c r="G363" s="1">
        <v>17</v>
      </c>
    </row>
    <row r="364" spans="6:7" x14ac:dyDescent="0.25">
      <c r="F364" s="4" t="s">
        <v>374</v>
      </c>
      <c r="G364" s="1">
        <v>35</v>
      </c>
    </row>
    <row r="365" spans="6:7" x14ac:dyDescent="0.25">
      <c r="F365" s="4" t="s">
        <v>375</v>
      </c>
      <c r="G365" s="1">
        <v>23</v>
      </c>
    </row>
    <row r="366" spans="6:7" x14ac:dyDescent="0.25">
      <c r="F366" s="4" t="s">
        <v>376</v>
      </c>
      <c r="G366" s="1">
        <v>36</v>
      </c>
    </row>
    <row r="367" spans="6:7" x14ac:dyDescent="0.25">
      <c r="F367" s="4" t="s">
        <v>377</v>
      </c>
      <c r="G367" s="1">
        <v>19</v>
      </c>
    </row>
    <row r="368" spans="6:7" x14ac:dyDescent="0.25">
      <c r="F368" s="4" t="s">
        <v>378</v>
      </c>
      <c r="G368" s="1">
        <v>42</v>
      </c>
    </row>
    <row r="369" spans="6:7" x14ac:dyDescent="0.25">
      <c r="F369" s="4" t="s">
        <v>379</v>
      </c>
      <c r="G369" s="1">
        <v>60</v>
      </c>
    </row>
    <row r="370" spans="6:7" x14ac:dyDescent="0.25">
      <c r="F370" s="4" t="s">
        <v>10</v>
      </c>
      <c r="G370" s="1">
        <v>2524</v>
      </c>
    </row>
  </sheetData>
  <pageMargins left="0.7" right="0.7" top="0.75" bottom="0.75" header="0.3" footer="0.3"/>
  <pageSetup orientation="portrait"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179146D-32B2-4267-B48B-A822240989C2}">
  <ds:schemaRefs/>
</ds:datastoreItem>
</file>

<file path=customXml/itemProps2.xml><?xml version="1.0" encoding="utf-8"?>
<ds:datastoreItem xmlns:ds="http://schemas.openxmlformats.org/officeDocument/2006/customXml" ds:itemID="{A7A3C77F-B74D-4E16-947B-07A962F57C56}">
  <ds:schemaRefs/>
</ds:datastoreItem>
</file>

<file path=customXml/itemProps3.xml><?xml version="1.0" encoding="utf-8"?>
<ds:datastoreItem xmlns:ds="http://schemas.openxmlformats.org/officeDocument/2006/customXml" ds:itemID="{264BD9D2-9061-41C1-A55F-BF2CCBD1A2B5}">
  <ds:schemaRefs/>
</ds:datastoreItem>
</file>

<file path=customXml/itemProps4.xml><?xml version="1.0" encoding="utf-8"?>
<ds:datastoreItem xmlns:ds="http://schemas.openxmlformats.org/officeDocument/2006/customXml" ds:itemID="{F5DD1076-85FF-42E5-B3BC-BBEA7C23A002}">
  <ds:schemaRefs/>
</ds:datastoreItem>
</file>

<file path=customXml/itemProps5.xml><?xml version="1.0" encoding="utf-8"?>
<ds:datastoreItem xmlns:ds="http://schemas.openxmlformats.org/officeDocument/2006/customXml" ds:itemID="{F83EAA64-D828-48F3-8A02-EB3D0BED5876}">
  <ds:schemaRefs/>
</ds:datastoreItem>
</file>

<file path=customXml/itemProps6.xml><?xml version="1.0" encoding="utf-8"?>
<ds:datastoreItem xmlns:ds="http://schemas.openxmlformats.org/officeDocument/2006/customXml" ds:itemID="{7ED255AD-116A-4AAD-9955-6F71CA0B4BA5}">
  <ds:schemaRefs/>
</ds:datastoreItem>
</file>

<file path=customXml/itemProps7.xml><?xml version="1.0" encoding="utf-8"?>
<ds:datastoreItem xmlns:ds="http://schemas.openxmlformats.org/officeDocument/2006/customXml" ds:itemID="{15715121-7F1D-4BCC-A264-1712899237CC}">
  <ds:schemaRefs/>
</ds:datastoreItem>
</file>

<file path=customXml/itemProps8.xml><?xml version="1.0" encoding="utf-8"?>
<ds:datastoreItem xmlns:ds="http://schemas.openxmlformats.org/officeDocument/2006/customXml" ds:itemID="{EA2F2B94-7D45-4B9A-89F3-68A7CD545BD3}">
  <ds:schemaRefs/>
</ds:datastoreItem>
</file>

<file path=customXml/itemProps9.xml><?xml version="1.0" encoding="utf-8"?>
<ds:datastoreItem xmlns:ds="http://schemas.openxmlformats.org/officeDocument/2006/customXml" ds:itemID="{0C7E3F68-1260-4874-8230-8B8ACE88EA43}">
  <ds:schemaRefs/>
</ds:datastoreItem>
</file>

<file path=customXml/itemProps10.xml><?xml version="1.0" encoding="utf-8"?>
<ds:datastoreItem xmlns:ds="http://schemas.openxmlformats.org/officeDocument/2006/customXml" ds:itemID="{F88F2DA5-5C36-4B28-9F99-8B107EF01B19}">
  <ds:schemaRefs/>
</ds:datastoreItem>
</file>

<file path=customXml/itemProps11.xml><?xml version="1.0" encoding="utf-8"?>
<ds:datastoreItem xmlns:ds="http://schemas.openxmlformats.org/officeDocument/2006/customXml" ds:itemID="{E28447FC-A3AA-4BA7-B23B-EEA416C3C583}">
  <ds:schemaRefs/>
</ds:datastoreItem>
</file>

<file path=customXml/itemProps12.xml><?xml version="1.0" encoding="utf-8"?>
<ds:datastoreItem xmlns:ds="http://schemas.openxmlformats.org/officeDocument/2006/customXml" ds:itemID="{F5959492-DAA2-4715-872B-1D38BFFB552F}">
  <ds:schemaRefs/>
</ds:datastoreItem>
</file>

<file path=customXml/itemProps13.xml><?xml version="1.0" encoding="utf-8"?>
<ds:datastoreItem xmlns:ds="http://schemas.openxmlformats.org/officeDocument/2006/customXml" ds:itemID="{8B078959-403A-45C9-BC7A-B3C328D1AE5F}">
  <ds:schemaRefs/>
</ds:datastoreItem>
</file>

<file path=customXml/itemProps14.xml><?xml version="1.0" encoding="utf-8"?>
<ds:datastoreItem xmlns:ds="http://schemas.openxmlformats.org/officeDocument/2006/customXml" ds:itemID="{7C2CB673-8BD7-4C08-8EBE-B015C7126951}">
  <ds:schemaRefs/>
</ds:datastoreItem>
</file>

<file path=customXml/itemProps15.xml><?xml version="1.0" encoding="utf-8"?>
<ds:datastoreItem xmlns:ds="http://schemas.openxmlformats.org/officeDocument/2006/customXml" ds:itemID="{8D7E5B7E-1F50-4E51-B48D-ECE3BDAE5407}">
  <ds:schemaRefs/>
</ds:datastoreItem>
</file>

<file path=customXml/itemProps16.xml><?xml version="1.0" encoding="utf-8"?>
<ds:datastoreItem xmlns:ds="http://schemas.openxmlformats.org/officeDocument/2006/customXml" ds:itemID="{DF653154-6F8C-482D-BA48-2DCA42747B8F}">
  <ds:schemaRefs/>
</ds:datastoreItem>
</file>

<file path=customXml/itemProps17.xml><?xml version="1.0" encoding="utf-8"?>
<ds:datastoreItem xmlns:ds="http://schemas.openxmlformats.org/officeDocument/2006/customXml" ds:itemID="{B676FD98-A126-42F1-A7B1-FD04C518E6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Ashraful Mondal</dc:creator>
  <cp:lastModifiedBy>Ashraful Mondal</cp:lastModifiedBy>
  <dcterms:created xsi:type="dcterms:W3CDTF">2026-09-13T07:08:50Z</dcterms:created>
  <dcterms:modified xsi:type="dcterms:W3CDTF">2026-09-21T06:59:46Z</dcterms:modified>
</cp:coreProperties>
</file>