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5385F5C-FC42-4DF5-A5F4-344016E27D38}" xr6:coauthVersionLast="47" xr6:coauthVersionMax="47" xr10:uidLastSave="{00000000-0000-0000-0000-000000000000}"/>
  <bookViews>
    <workbookView xWindow="-108" yWindow="-108" windowWidth="23256" windowHeight="12576" activeTab="2" xr2:uid="{00BA1011-1762-4F46-B4E0-E5EF45F9C722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Sheet1!$B$6:$E$6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Sheet1!$B$6:$C$6</definedName>
    <definedName name="solver_lhs2" localSheetId="2" hidden="1">Sheet1!$C$6:$E$6</definedName>
    <definedName name="solver_lhs3" localSheetId="2" hidden="1">Sheet1!$F$14:$F$17</definedName>
    <definedName name="solver_lhs4" localSheetId="2" hidden="1">Sheet1!$F$21:$F$22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Sheet1!$F$5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Sheet1!$B$8:$C$8</definedName>
    <definedName name="solver_rhs2" localSheetId="2" hidden="1">Sheet1!$C$9:$E$9</definedName>
    <definedName name="solver_rhs3" localSheetId="2" hidden="1">Sheet1!$G$14:$G$17</definedName>
    <definedName name="solver_rhs4" localSheetId="2" hidden="1">Sheet1!$G$21:$G$22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2" i="1"/>
  <c r="F21" i="1"/>
  <c r="F16" i="1"/>
  <c r="F15" i="1"/>
  <c r="F17" i="1"/>
  <c r="F14" i="1"/>
</calcChain>
</file>

<file path=xl/sharedStrings.xml><?xml version="1.0" encoding="utf-8"?>
<sst xmlns="http://schemas.openxmlformats.org/spreadsheetml/2006/main" count="155" uniqueCount="90">
  <si>
    <t>Whole</t>
  </si>
  <si>
    <t>Cluster</t>
  </si>
  <si>
    <t>Crunch</t>
  </si>
  <si>
    <t>Roasted</t>
  </si>
  <si>
    <t>Total</t>
  </si>
  <si>
    <t>Unit Profit</t>
  </si>
  <si>
    <t>Pounds to produce</t>
  </si>
  <si>
    <t>Minutes Required per Pound</t>
  </si>
  <si>
    <t>Minutes Used</t>
  </si>
  <si>
    <t>Available Minutes</t>
  </si>
  <si>
    <t>Hulling</t>
  </si>
  <si>
    <t>Roasting</t>
  </si>
  <si>
    <t>Coating</t>
  </si>
  <si>
    <t>Packaging</t>
  </si>
  <si>
    <t>Percentage of Ingredients in</t>
  </si>
  <si>
    <t>Total Pound</t>
  </si>
  <si>
    <t>Available Pound</t>
  </si>
  <si>
    <t>Chocolate</t>
  </si>
  <si>
    <t>Maximum Pound to Products</t>
  </si>
  <si>
    <t>Minimum Pound to Products</t>
  </si>
  <si>
    <t xml:space="preserve">  MOLOKAI NUT COMPANY</t>
  </si>
  <si>
    <t>Microsoft Excel 16.0 Answer Report</t>
  </si>
  <si>
    <t>Worksheet: [Project Applied Desicion Modelling.xlsx]Sheet1</t>
  </si>
  <si>
    <t>Report Created: 12/6/2022 4:09:06 AM</t>
  </si>
  <si>
    <t>Result: Solver found a solution.  All Constraints and optimality conditions are satisfied.</t>
  </si>
  <si>
    <t>Solver Engine</t>
  </si>
  <si>
    <t>Engine: GRG Nonlinear</t>
  </si>
  <si>
    <t>Solution Time: 0.172 Seconds.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</si>
  <si>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</si>
  <si>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</si>
  <si>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</si>
  <si>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</si>
  <si>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</si>
  <si>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</si>
  <si>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</si>
  <si>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</si>
  <si>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</si>
  <si>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</si>
  <si>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</si>
  <si>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</si>
  <si>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</si>
  <si>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</si>
  <si>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</si>
  <si>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</si>
  <si>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</si>
  <si>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$F$5</t>
  </si>
  <si>
    <t>Unit Profit Total</t>
  </si>
  <si>
    <t>$B$6</t>
  </si>
  <si>
    <t>Pounds to produce Whole</t>
  </si>
  <si>
    <t>Contin</t>
  </si>
  <si>
    <t>$C$6</t>
  </si>
  <si>
    <t>Pounds to produce Cluster</t>
  </si>
  <si>
    <t>$D$6</t>
  </si>
  <si>
    <t>Pounds to produce Crunch</t>
  </si>
  <si>
    <t>$E$6</t>
  </si>
  <si>
    <t>Pounds to produce Roasted</t>
  </si>
  <si>
    <t>$F$10</t>
  </si>
  <si>
    <t>Hulling Minutes Used</t>
  </si>
  <si>
    <t>$F$10&lt;=$G$10</t>
  </si>
  <si>
    <t>Not Binding</t>
  </si>
  <si>
    <t>$F$11</t>
  </si>
  <si>
    <t>Roasting Minutes Used</t>
  </si>
  <si>
    <t>$F$11&lt;=$G$11</t>
  </si>
  <si>
    <t>$F$12</t>
  </si>
  <si>
    <t>Coating Minutes Used</t>
  </si>
  <si>
    <t>$F$12&lt;=$G$12</t>
  </si>
  <si>
    <t>$F$13</t>
  </si>
  <si>
    <t>Packaging Minutes Used</t>
  </si>
  <si>
    <t>$F$13&lt;=$G$13</t>
  </si>
  <si>
    <t>Binding</t>
  </si>
  <si>
    <t>$F$17</t>
  </si>
  <si>
    <t>Nuts Total Pound</t>
  </si>
  <si>
    <t>$F$17&lt;=$G$17</t>
  </si>
  <si>
    <t>$F$18</t>
  </si>
  <si>
    <t>Chocolate Total Pound</t>
  </si>
  <si>
    <t>$F$18&lt;=$G$18</t>
  </si>
  <si>
    <t>$B$6&gt;=$B$20</t>
  </si>
  <si>
    <t>$C$6&gt;=$C$20</t>
  </si>
  <si>
    <t>$C$6&lt;=$C$21</t>
  </si>
  <si>
    <t>$D$6&lt;=$D$21</t>
  </si>
  <si>
    <t>$E$6&lt;=$E$21</t>
  </si>
  <si>
    <t>Microsoft Excel 16.0 Sensitivity Report</t>
  </si>
  <si>
    <t>Report Created: 12/6/2022 4:09:07 AM</t>
  </si>
  <si>
    <t>Final</t>
  </si>
  <si>
    <t>Value</t>
  </si>
  <si>
    <t>Reduced</t>
  </si>
  <si>
    <t>Gradient</t>
  </si>
  <si>
    <t>Lagrange</t>
  </si>
  <si>
    <t>Multiplier</t>
  </si>
  <si>
    <t>Macadamia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</si>
</sst>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2" borderId="6" xfId="1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0" xfId="1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2" borderId="7" xfId="1" applyNumberFormat="1" applyFont="1" applyFill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0" fillId="0" borderId="15" xfId="0" applyFill="1" applyBorder="1" applyAlignment="1"/>
    <xf numFmtId="0" fontId="6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44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0" fillId="0" borderId="15" xfId="0" applyNumberFormat="1" applyFill="1" applyBorder="1" applyAlignment="1"/>
    <xf numFmtId="2" fontId="0" fillId="0" borderId="16" xfId="0" applyNumberFormat="1" applyFill="1" applyBorder="1" applyAlignment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350520</xdr:colOff>
      <xdr:row>11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9B2886-AD13-4CAD-A3CE-ED1C6B535710}"/>
            </a:ext>
          </a:extLst>
        </xdr:cNvPr>
        <xdr:cNvSpPr txBox="1"/>
      </xdr:nvSpPr>
      <xdr:spPr>
        <a:xfrm>
          <a:off x="66294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70DC-5E01-4A21-B156-3F48CC0DA02B}">
  <dimension ref="A1:G39"/>
  <sheetViews>
    <sheetView showGridLines="0" topLeftCell="A14" workbookViewId="0">
      <selection activeCell="I41" sqref="I41"/>
    </sheetView>
  </sheetViews>
  <sheetFormatPr defaultRowHeight="14.4" x14ac:dyDescent="0.3"/>
  <cols>
    <col min="1" max="1" width="2.33203125" customWidth="1"/>
    <col min="2" max="2" width="5.88671875" bestFit="1" customWidth="1"/>
    <col min="3" max="3" width="23.664062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12" bestFit="1" customWidth="1"/>
  </cols>
  <sheetData>
    <row r="1" spans="1:5" x14ac:dyDescent="0.3">
      <c r="A1" s="34" t="s">
        <v>21</v>
      </c>
    </row>
    <row r="2" spans="1:5" x14ac:dyDescent="0.3">
      <c r="A2" s="34" t="s">
        <v>22</v>
      </c>
    </row>
    <row r="3" spans="1:5" x14ac:dyDescent="0.3">
      <c r="A3" s="34" t="s">
        <v>23</v>
      </c>
    </row>
    <row r="4" spans="1:5" x14ac:dyDescent="0.3">
      <c r="A4" s="34" t="s">
        <v>24</v>
      </c>
    </row>
    <row r="5" spans="1:5" x14ac:dyDescent="0.3">
      <c r="A5" s="34" t="s">
        <v>25</v>
      </c>
    </row>
    <row r="6" spans="1:5" x14ac:dyDescent="0.3">
      <c r="A6" s="34"/>
      <c r="B6" t="s">
        <v>26</v>
      </c>
    </row>
    <row r="7" spans="1:5" x14ac:dyDescent="0.3">
      <c r="A7" s="34"/>
      <c r="B7" t="s">
        <v>27</v>
      </c>
    </row>
    <row r="8" spans="1:5" x14ac:dyDescent="0.3">
      <c r="A8" s="34"/>
      <c r="B8" t="s">
        <v>28</v>
      </c>
    </row>
    <row r="9" spans="1:5" x14ac:dyDescent="0.3">
      <c r="A9" s="34" t="s">
        <v>29</v>
      </c>
    </row>
    <row r="10" spans="1:5" x14ac:dyDescent="0.3">
      <c r="B10" t="s">
        <v>30</v>
      </c>
    </row>
    <row r="11" spans="1:5" x14ac:dyDescent="0.3">
      <c r="B11" t="s">
        <v>31</v>
      </c>
    </row>
    <row r="12" spans="1:5" x14ac:dyDescent="0.3">
      <c r="B12" t="s">
        <v>32</v>
      </c>
    </row>
    <row r="14" spans="1:5" ht="15" thickBot="1" x14ac:dyDescent="0.35">
      <c r="A14" t="s">
        <v>33</v>
      </c>
    </row>
    <row r="15" spans="1:5" ht="15" thickBot="1" x14ac:dyDescent="0.35">
      <c r="B15" s="36" t="s">
        <v>34</v>
      </c>
      <c r="C15" s="36" t="s">
        <v>35</v>
      </c>
      <c r="D15" s="36" t="s">
        <v>36</v>
      </c>
      <c r="E15" s="36" t="s">
        <v>37</v>
      </c>
    </row>
    <row r="16" spans="1:5" ht="15" thickBot="1" x14ac:dyDescent="0.35">
      <c r="B16" s="35" t="s">
        <v>45</v>
      </c>
      <c r="C16" s="35" t="s">
        <v>46</v>
      </c>
      <c r="D16" s="38">
        <v>2913.2</v>
      </c>
      <c r="E16" s="38">
        <v>2913.2</v>
      </c>
    </row>
    <row r="19" spans="1:7" ht="15" thickBot="1" x14ac:dyDescent="0.35">
      <c r="A19" t="s">
        <v>38</v>
      </c>
    </row>
    <row r="20" spans="1:7" ht="15" thickBot="1" x14ac:dyDescent="0.35">
      <c r="B20" s="36" t="s">
        <v>34</v>
      </c>
      <c r="C20" s="36" t="s">
        <v>35</v>
      </c>
      <c r="D20" s="36" t="s">
        <v>36</v>
      </c>
      <c r="E20" s="36" t="s">
        <v>37</v>
      </c>
      <c r="F20" s="36" t="s">
        <v>39</v>
      </c>
    </row>
    <row r="21" spans="1:7" x14ac:dyDescent="0.3">
      <c r="B21" s="37" t="s">
        <v>47</v>
      </c>
      <c r="C21" s="37" t="s">
        <v>48</v>
      </c>
      <c r="D21" s="39">
        <v>1000</v>
      </c>
      <c r="E21" s="39">
        <v>1000</v>
      </c>
      <c r="F21" s="37" t="s">
        <v>49</v>
      </c>
    </row>
    <row r="22" spans="1:7" x14ac:dyDescent="0.3">
      <c r="B22" s="37" t="s">
        <v>50</v>
      </c>
      <c r="C22" s="37" t="s">
        <v>51</v>
      </c>
      <c r="D22" s="39">
        <v>500</v>
      </c>
      <c r="E22" s="39">
        <v>500</v>
      </c>
      <c r="F22" s="37" t="s">
        <v>49</v>
      </c>
    </row>
    <row r="23" spans="1:7" x14ac:dyDescent="0.3">
      <c r="B23" s="37" t="s">
        <v>52</v>
      </c>
      <c r="C23" s="37" t="s">
        <v>53</v>
      </c>
      <c r="D23" s="39">
        <v>79.999999376846077</v>
      </c>
      <c r="E23" s="39">
        <v>79.999999376846077</v>
      </c>
      <c r="F23" s="37" t="s">
        <v>49</v>
      </c>
    </row>
    <row r="24" spans="1:7" ht="15" thickBot="1" x14ac:dyDescent="0.35">
      <c r="B24" s="35" t="s">
        <v>54</v>
      </c>
      <c r="C24" s="35" t="s">
        <v>55</v>
      </c>
      <c r="D24" s="40">
        <v>200</v>
      </c>
      <c r="E24" s="40">
        <v>200</v>
      </c>
      <c r="F24" s="35" t="s">
        <v>49</v>
      </c>
    </row>
    <row r="27" spans="1:7" ht="15" thickBot="1" x14ac:dyDescent="0.35">
      <c r="A27" t="s">
        <v>40</v>
      </c>
    </row>
    <row r="28" spans="1:7" ht="15" thickBot="1" x14ac:dyDescent="0.35">
      <c r="B28" s="36" t="s">
        <v>34</v>
      </c>
      <c r="C28" s="36" t="s">
        <v>35</v>
      </c>
      <c r="D28" s="36" t="s">
        <v>41</v>
      </c>
      <c r="E28" s="36" t="s">
        <v>42</v>
      </c>
      <c r="F28" s="36" t="s">
        <v>43</v>
      </c>
      <c r="G28" s="36" t="s">
        <v>44</v>
      </c>
    </row>
    <row r="29" spans="1:7" x14ac:dyDescent="0.3">
      <c r="B29" s="37" t="s">
        <v>56</v>
      </c>
      <c r="C29" s="37" t="s">
        <v>57</v>
      </c>
      <c r="D29" s="41">
        <v>1779.9999993768461</v>
      </c>
      <c r="E29" s="37" t="s">
        <v>58</v>
      </c>
      <c r="F29" s="37" t="s">
        <v>59</v>
      </c>
      <c r="G29" s="37">
        <v>1820.0000006231539</v>
      </c>
    </row>
    <row r="30" spans="1:7" x14ac:dyDescent="0.3">
      <c r="B30" s="37" t="s">
        <v>60</v>
      </c>
      <c r="C30" s="37" t="s">
        <v>61</v>
      </c>
      <c r="D30" s="41">
        <v>3179.9999993768461</v>
      </c>
      <c r="E30" s="37" t="s">
        <v>62</v>
      </c>
      <c r="F30" s="37" t="s">
        <v>59</v>
      </c>
      <c r="G30" s="37">
        <v>420.00000062315394</v>
      </c>
    </row>
    <row r="31" spans="1:7" x14ac:dyDescent="0.3">
      <c r="B31" s="37" t="s">
        <v>63</v>
      </c>
      <c r="C31" s="37" t="s">
        <v>64</v>
      </c>
      <c r="D31" s="41">
        <v>1365.9999998753692</v>
      </c>
      <c r="E31" s="37" t="s">
        <v>65</v>
      </c>
      <c r="F31" s="37" t="s">
        <v>59</v>
      </c>
      <c r="G31" s="37">
        <v>2234.0000001246308</v>
      </c>
    </row>
    <row r="32" spans="1:7" x14ac:dyDescent="0.3">
      <c r="B32" s="37" t="s">
        <v>66</v>
      </c>
      <c r="C32" s="37" t="s">
        <v>67</v>
      </c>
      <c r="D32" s="41">
        <v>3599.9999992210578</v>
      </c>
      <c r="E32" s="37" t="s">
        <v>68</v>
      </c>
      <c r="F32" s="37" t="s">
        <v>69</v>
      </c>
      <c r="G32" s="37">
        <v>0</v>
      </c>
    </row>
    <row r="33" spans="2:7" x14ac:dyDescent="0.3">
      <c r="B33" s="37" t="s">
        <v>70</v>
      </c>
      <c r="C33" s="37" t="s">
        <v>71</v>
      </c>
      <c r="D33" s="41">
        <v>1015.9999998753692</v>
      </c>
      <c r="E33" s="37" t="s">
        <v>72</v>
      </c>
      <c r="F33" s="37" t="s">
        <v>59</v>
      </c>
      <c r="G33" s="37">
        <v>84.000000124630787</v>
      </c>
    </row>
    <row r="34" spans="2:7" x14ac:dyDescent="0.3">
      <c r="B34" s="37" t="s">
        <v>73</v>
      </c>
      <c r="C34" s="37" t="s">
        <v>74</v>
      </c>
      <c r="D34" s="41">
        <v>763.99999950147685</v>
      </c>
      <c r="E34" s="37" t="s">
        <v>75</v>
      </c>
      <c r="F34" s="37" t="s">
        <v>59</v>
      </c>
      <c r="G34" s="37">
        <v>36.00000049852315</v>
      </c>
    </row>
    <row r="35" spans="2:7" x14ac:dyDescent="0.3">
      <c r="B35" s="37" t="s">
        <v>47</v>
      </c>
      <c r="C35" s="37" t="s">
        <v>48</v>
      </c>
      <c r="D35" s="39">
        <v>1000</v>
      </c>
      <c r="E35" s="37" t="s">
        <v>76</v>
      </c>
      <c r="F35" s="37" t="s">
        <v>69</v>
      </c>
      <c r="G35" s="39">
        <v>0</v>
      </c>
    </row>
    <row r="36" spans="2:7" x14ac:dyDescent="0.3">
      <c r="B36" s="37" t="s">
        <v>50</v>
      </c>
      <c r="C36" s="37" t="s">
        <v>51</v>
      </c>
      <c r="D36" s="39">
        <v>500</v>
      </c>
      <c r="E36" s="37" t="s">
        <v>77</v>
      </c>
      <c r="F36" s="37" t="s">
        <v>59</v>
      </c>
      <c r="G36" s="39">
        <v>100</v>
      </c>
    </row>
    <row r="37" spans="2:7" x14ac:dyDescent="0.3">
      <c r="B37" s="37" t="s">
        <v>50</v>
      </c>
      <c r="C37" s="37" t="s">
        <v>51</v>
      </c>
      <c r="D37" s="39">
        <v>500</v>
      </c>
      <c r="E37" s="37" t="s">
        <v>78</v>
      </c>
      <c r="F37" s="37" t="s">
        <v>69</v>
      </c>
      <c r="G37" s="37">
        <v>0</v>
      </c>
    </row>
    <row r="38" spans="2:7" x14ac:dyDescent="0.3">
      <c r="B38" s="37" t="s">
        <v>52</v>
      </c>
      <c r="C38" s="37" t="s">
        <v>53</v>
      </c>
      <c r="D38" s="39">
        <v>79.999999376846077</v>
      </c>
      <c r="E38" s="37" t="s">
        <v>79</v>
      </c>
      <c r="F38" s="37" t="s">
        <v>59</v>
      </c>
      <c r="G38" s="37">
        <v>70.000000623153923</v>
      </c>
    </row>
    <row r="39" spans="2:7" ht="15" thickBot="1" x14ac:dyDescent="0.35">
      <c r="B39" s="35" t="s">
        <v>54</v>
      </c>
      <c r="C39" s="35" t="s">
        <v>55</v>
      </c>
      <c r="D39" s="40">
        <v>200</v>
      </c>
      <c r="E39" s="35" t="s">
        <v>80</v>
      </c>
      <c r="F39" s="35" t="s">
        <v>69</v>
      </c>
      <c r="G39" s="3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2755-BEA8-4487-93CF-281D78A7BB67}">
  <dimension ref="A1:E22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3.6640625" bestFit="1" customWidth="1"/>
    <col min="4" max="5" width="12" bestFit="1" customWidth="1"/>
  </cols>
  <sheetData>
    <row r="1" spans="1:5" x14ac:dyDescent="0.3">
      <c r="A1" s="34" t="s">
        <v>81</v>
      </c>
    </row>
    <row r="2" spans="1:5" x14ac:dyDescent="0.3">
      <c r="A2" s="34" t="s">
        <v>22</v>
      </c>
    </row>
    <row r="3" spans="1:5" x14ac:dyDescent="0.3">
      <c r="A3" s="34" t="s">
        <v>82</v>
      </c>
    </row>
    <row r="6" spans="1:5" ht="15" thickBot="1" x14ac:dyDescent="0.35">
      <c r="A6" t="s">
        <v>38</v>
      </c>
    </row>
    <row r="7" spans="1:5" x14ac:dyDescent="0.3">
      <c r="B7" s="42"/>
      <c r="C7" s="42"/>
      <c r="D7" s="42" t="s">
        <v>83</v>
      </c>
      <c r="E7" s="42" t="s">
        <v>85</v>
      </c>
    </row>
    <row r="8" spans="1:5" ht="15" thickBot="1" x14ac:dyDescent="0.35">
      <c r="B8" s="43" t="s">
        <v>34</v>
      </c>
      <c r="C8" s="43" t="s">
        <v>35</v>
      </c>
      <c r="D8" s="43" t="s">
        <v>84</v>
      </c>
      <c r="E8" s="43" t="s">
        <v>86</v>
      </c>
    </row>
    <row r="9" spans="1:5" x14ac:dyDescent="0.3">
      <c r="B9" s="37" t="s">
        <v>47</v>
      </c>
      <c r="C9" s="37" t="s">
        <v>48</v>
      </c>
      <c r="D9" s="37">
        <v>1000</v>
      </c>
      <c r="E9" s="37">
        <v>-0.22999989986419678</v>
      </c>
    </row>
    <row r="10" spans="1:5" x14ac:dyDescent="0.3">
      <c r="B10" s="37" t="s">
        <v>50</v>
      </c>
      <c r="C10" s="37" t="s">
        <v>51</v>
      </c>
      <c r="D10" s="37">
        <v>500</v>
      </c>
      <c r="E10" s="37">
        <v>6.8800005149841859E-2</v>
      </c>
    </row>
    <row r="11" spans="1:5" x14ac:dyDescent="0.3">
      <c r="B11" s="37" t="s">
        <v>52</v>
      </c>
      <c r="C11" s="37" t="s">
        <v>53</v>
      </c>
      <c r="D11" s="37">
        <v>79.999999376846077</v>
      </c>
      <c r="E11" s="37">
        <v>0</v>
      </c>
    </row>
    <row r="12" spans="1:5" ht="15" thickBot="1" x14ac:dyDescent="0.35">
      <c r="B12" s="35" t="s">
        <v>54</v>
      </c>
      <c r="C12" s="35" t="s">
        <v>55</v>
      </c>
      <c r="D12" s="35">
        <v>200</v>
      </c>
      <c r="E12" s="35">
        <v>0.56800000667572015</v>
      </c>
    </row>
    <row r="14" spans="1:5" ht="15" thickBot="1" x14ac:dyDescent="0.35">
      <c r="A14" t="s">
        <v>40</v>
      </c>
    </row>
    <row r="15" spans="1:5" x14ac:dyDescent="0.3">
      <c r="B15" s="42"/>
      <c r="C15" s="42"/>
      <c r="D15" s="42" t="s">
        <v>83</v>
      </c>
      <c r="E15" s="42" t="s">
        <v>87</v>
      </c>
    </row>
    <row r="16" spans="1:5" ht="15" thickBot="1" x14ac:dyDescent="0.35">
      <c r="B16" s="43" t="s">
        <v>34</v>
      </c>
      <c r="C16" s="43" t="s">
        <v>35</v>
      </c>
      <c r="D16" s="43" t="s">
        <v>84</v>
      </c>
      <c r="E16" s="43" t="s">
        <v>88</v>
      </c>
    </row>
    <row r="17" spans="2:5" x14ac:dyDescent="0.3">
      <c r="B17" s="37" t="s">
        <v>56</v>
      </c>
      <c r="C17" s="37" t="s">
        <v>57</v>
      </c>
      <c r="D17" s="37">
        <v>1779.9999993768461</v>
      </c>
      <c r="E17" s="37">
        <v>0</v>
      </c>
    </row>
    <row r="18" spans="2:5" x14ac:dyDescent="0.3">
      <c r="B18" s="37" t="s">
        <v>60</v>
      </c>
      <c r="C18" s="37" t="s">
        <v>61</v>
      </c>
      <c r="D18" s="37">
        <v>3179.9999993768461</v>
      </c>
      <c r="E18" s="37">
        <v>0</v>
      </c>
    </row>
    <row r="19" spans="2:5" x14ac:dyDescent="0.3">
      <c r="B19" s="37" t="s">
        <v>63</v>
      </c>
      <c r="C19" s="37" t="s">
        <v>64</v>
      </c>
      <c r="D19" s="37">
        <v>1365.9999998753692</v>
      </c>
      <c r="E19" s="37">
        <v>0</v>
      </c>
    </row>
    <row r="20" spans="2:5" x14ac:dyDescent="0.3">
      <c r="B20" s="37" t="s">
        <v>66</v>
      </c>
      <c r="C20" s="37" t="s">
        <v>67</v>
      </c>
      <c r="D20" s="37">
        <v>3599.9999992210578</v>
      </c>
      <c r="E20" s="37">
        <v>0.83199996948242194</v>
      </c>
    </row>
    <row r="21" spans="2:5" x14ac:dyDescent="0.3">
      <c r="B21" s="37" t="s">
        <v>70</v>
      </c>
      <c r="C21" s="37" t="s">
        <v>71</v>
      </c>
      <c r="D21" s="37">
        <v>1015.9999998753692</v>
      </c>
      <c r="E21" s="37">
        <v>0</v>
      </c>
    </row>
    <row r="22" spans="2:5" ht="15" thickBot="1" x14ac:dyDescent="0.35">
      <c r="B22" s="35" t="s">
        <v>73</v>
      </c>
      <c r="C22" s="35" t="s">
        <v>74</v>
      </c>
      <c r="D22" s="35">
        <v>763.99999950147685</v>
      </c>
      <c r="E22" s="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C563-0A97-4FB3-A7DF-5CAF9E1C7EB4}">
  <dimension ref="A1:H22"/>
  <sheetViews>
    <sheetView tabSelected="1" workbookViewId="0">
      <selection activeCell="I6" sqref="I6"/>
    </sheetView>
  </sheetViews>
  <sheetFormatPr defaultRowHeight="14.4" x14ac:dyDescent="0.3"/>
  <cols>
    <col min="1" max="1" width="31.77734375" customWidth="1"/>
    <col min="6" max="6" width="12.44140625" customWidth="1"/>
    <col min="7" max="7" width="15.21875" customWidth="1"/>
  </cols>
  <sheetData>
    <row r="1" spans="1:8" x14ac:dyDescent="0.3">
      <c r="A1" s="1"/>
      <c r="B1" s="1"/>
      <c r="C1" s="1"/>
      <c r="D1" s="1"/>
      <c r="E1" s="1"/>
      <c r="F1" s="1"/>
      <c r="G1" s="1"/>
    </row>
    <row r="2" spans="1:8" ht="28.8" x14ac:dyDescent="0.55000000000000004">
      <c r="A2" s="10"/>
      <c r="B2" s="5" t="s">
        <v>20</v>
      </c>
      <c r="C2" s="6"/>
      <c r="D2" s="7"/>
      <c r="E2" s="8"/>
      <c r="F2" s="9"/>
      <c r="G2" s="11"/>
    </row>
    <row r="3" spans="1:8" x14ac:dyDescent="0.3">
      <c r="A3" s="11"/>
      <c r="B3" s="11"/>
      <c r="C3" s="11"/>
      <c r="D3" s="11"/>
      <c r="E3" s="11"/>
      <c r="F3" s="11"/>
      <c r="G3" s="11"/>
    </row>
    <row r="4" spans="1:8" x14ac:dyDescent="0.3">
      <c r="A4" s="12"/>
      <c r="B4" s="13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G4" s="11"/>
      <c r="H4" s="2"/>
    </row>
    <row r="5" spans="1:8" x14ac:dyDescent="0.3">
      <c r="A5" s="15" t="s">
        <v>5</v>
      </c>
      <c r="B5" s="16">
        <v>1.85</v>
      </c>
      <c r="C5" s="16">
        <v>1.4</v>
      </c>
      <c r="D5" s="16">
        <v>1.04</v>
      </c>
      <c r="E5" s="16">
        <v>1.4</v>
      </c>
      <c r="F5" s="17">
        <f>SUMPRODUCT(B6:E6,B5:E5)</f>
        <v>2913.1999993519198</v>
      </c>
      <c r="G5" s="11"/>
    </row>
    <row r="6" spans="1:8" x14ac:dyDescent="0.3">
      <c r="A6" s="18" t="s">
        <v>6</v>
      </c>
      <c r="B6" s="19">
        <v>1000</v>
      </c>
      <c r="C6" s="19">
        <v>500</v>
      </c>
      <c r="D6" s="19">
        <v>79.999999376846077</v>
      </c>
      <c r="E6" s="19">
        <v>200</v>
      </c>
      <c r="F6" s="20"/>
      <c r="G6" s="11"/>
    </row>
    <row r="7" spans="1:8" x14ac:dyDescent="0.3">
      <c r="F7" s="11"/>
      <c r="G7" s="11"/>
    </row>
    <row r="8" spans="1:8" x14ac:dyDescent="0.3">
      <c r="A8" s="12" t="s">
        <v>19</v>
      </c>
      <c r="B8" s="32">
        <v>1000</v>
      </c>
      <c r="C8" s="32">
        <v>400</v>
      </c>
      <c r="D8" s="32">
        <v>0</v>
      </c>
      <c r="E8" s="33">
        <v>0</v>
      </c>
    </row>
    <row r="9" spans="1:8" x14ac:dyDescent="0.3">
      <c r="A9" s="18" t="s">
        <v>18</v>
      </c>
      <c r="B9" s="25">
        <v>0</v>
      </c>
      <c r="C9" s="25">
        <v>500</v>
      </c>
      <c r="D9" s="25">
        <v>150</v>
      </c>
      <c r="E9" s="20">
        <v>200</v>
      </c>
    </row>
    <row r="12" spans="1:8" ht="21" x14ac:dyDescent="0.4">
      <c r="A12" s="3"/>
      <c r="B12" s="4" t="s">
        <v>7</v>
      </c>
      <c r="C12" s="4"/>
      <c r="D12" s="8"/>
      <c r="E12" s="8"/>
      <c r="F12" s="8"/>
      <c r="G12" s="9"/>
    </row>
    <row r="13" spans="1:8" x14ac:dyDescent="0.3">
      <c r="A13" s="12"/>
      <c r="B13" s="21" t="s">
        <v>0</v>
      </c>
      <c r="C13" s="21" t="s">
        <v>1</v>
      </c>
      <c r="D13" s="21" t="s">
        <v>2</v>
      </c>
      <c r="E13" s="21" t="s">
        <v>3</v>
      </c>
      <c r="F13" s="21" t="s">
        <v>8</v>
      </c>
      <c r="G13" s="22" t="s">
        <v>9</v>
      </c>
    </row>
    <row r="14" spans="1:8" x14ac:dyDescent="0.3">
      <c r="A14" s="15" t="s">
        <v>10</v>
      </c>
      <c r="B14" s="16">
        <v>1</v>
      </c>
      <c r="C14" s="16">
        <v>1</v>
      </c>
      <c r="D14" s="16">
        <v>1</v>
      </c>
      <c r="E14" s="16">
        <v>1</v>
      </c>
      <c r="F14" s="23">
        <f>SUMPRODUCT($B$6:$E$6,B14:E14)</f>
        <v>1779.9999993768461</v>
      </c>
      <c r="G14" s="24">
        <v>3600</v>
      </c>
    </row>
    <row r="15" spans="1:8" x14ac:dyDescent="0.3">
      <c r="A15" s="15" t="s">
        <v>11</v>
      </c>
      <c r="B15" s="16">
        <v>2</v>
      </c>
      <c r="C15" s="16">
        <v>1.5</v>
      </c>
      <c r="D15" s="16">
        <v>1</v>
      </c>
      <c r="E15" s="16">
        <v>1.75</v>
      </c>
      <c r="F15" s="23">
        <f>SUMPRODUCT($B$6:$E$6,B15:E15)</f>
        <v>3179.9999993768461</v>
      </c>
      <c r="G15" s="24">
        <v>3600</v>
      </c>
    </row>
    <row r="16" spans="1:8" x14ac:dyDescent="0.3">
      <c r="A16" s="15" t="s">
        <v>12</v>
      </c>
      <c r="B16" s="16">
        <v>1</v>
      </c>
      <c r="C16" s="16">
        <v>0.7</v>
      </c>
      <c r="D16" s="16">
        <v>0.2</v>
      </c>
      <c r="E16" s="16">
        <v>0</v>
      </c>
      <c r="F16" s="23">
        <f>SUMPRODUCT($B$6:$E$6,B16:E16)</f>
        <v>1365.9999998753692</v>
      </c>
      <c r="G16" s="24">
        <v>3600</v>
      </c>
    </row>
    <row r="17" spans="1:7" x14ac:dyDescent="0.3">
      <c r="A17" s="18" t="s">
        <v>13</v>
      </c>
      <c r="B17" s="25">
        <v>2.5</v>
      </c>
      <c r="C17" s="25">
        <v>1.6</v>
      </c>
      <c r="D17" s="25">
        <v>1.25</v>
      </c>
      <c r="E17" s="25">
        <v>1</v>
      </c>
      <c r="F17" s="26">
        <f t="shared" ref="F17" si="0">SUMPRODUCT($B$6:$E$6,B17:E17)</f>
        <v>3599.9999992210578</v>
      </c>
      <c r="G17" s="20">
        <v>3600</v>
      </c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ht="21" x14ac:dyDescent="0.4">
      <c r="A19" s="3"/>
      <c r="B19" s="4" t="s">
        <v>14</v>
      </c>
      <c r="C19" s="4"/>
      <c r="D19" s="8"/>
      <c r="E19" s="8"/>
      <c r="F19" s="8"/>
      <c r="G19" s="9"/>
    </row>
    <row r="20" spans="1:7" x14ac:dyDescent="0.3">
      <c r="A20" s="12"/>
      <c r="B20" s="21" t="s">
        <v>0</v>
      </c>
      <c r="C20" s="21" t="s">
        <v>1</v>
      </c>
      <c r="D20" s="21" t="s">
        <v>2</v>
      </c>
      <c r="E20" s="21" t="s">
        <v>3</v>
      </c>
      <c r="F20" s="21" t="s">
        <v>15</v>
      </c>
      <c r="G20" s="22" t="s">
        <v>16</v>
      </c>
    </row>
    <row r="21" spans="1:7" x14ac:dyDescent="0.3">
      <c r="A21" s="15" t="s">
        <v>89</v>
      </c>
      <c r="B21" s="27">
        <v>0.6</v>
      </c>
      <c r="C21" s="27">
        <v>0.4</v>
      </c>
      <c r="D21" s="27">
        <v>0.2</v>
      </c>
      <c r="E21" s="27">
        <v>1</v>
      </c>
      <c r="F21" s="28">
        <f>SUMPRODUCT($B$6:$E$6,B21:E21)</f>
        <v>1015.9999998753692</v>
      </c>
      <c r="G21" s="29">
        <v>1100</v>
      </c>
    </row>
    <row r="22" spans="1:7" x14ac:dyDescent="0.3">
      <c r="A22" s="18" t="s">
        <v>17</v>
      </c>
      <c r="B22" s="30">
        <v>0.4</v>
      </c>
      <c r="C22" s="30">
        <v>0.6</v>
      </c>
      <c r="D22" s="30">
        <v>0.8</v>
      </c>
      <c r="E22" s="30">
        <v>0</v>
      </c>
      <c r="F22" s="26">
        <f>SUMPRODUCT($B$6:$E$6,B22:E22)</f>
        <v>763.99999950147685</v>
      </c>
      <c r="G22" s="31"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2022-12-03T22:48:14Z</dcterms:created>
  <dcterms:modified xsi:type="dcterms:W3CDTF">2022-12-11T19:59:06Z</dcterms:modified>
</cp:coreProperties>
</file>