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CF03BD2-EC60-48CB-AC6E-2DCAEB446176}" xr6:coauthVersionLast="47" xr6:coauthVersionMax="47" xr10:uidLastSave="{00000000-0000-0000-0000-000000000000}"/>
  <bookViews>
    <workbookView xWindow="-120" yWindow="-120" windowWidth="20730" windowHeight="11040" xr2:uid="{E7ABE671-791D-4A2D-9660-08E2AC38F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D25" i="1"/>
  <c r="D24" i="1"/>
  <c r="D23" i="1"/>
  <c r="D22" i="1"/>
  <c r="C25" i="1"/>
  <c r="C24" i="1"/>
  <c r="C23" i="1"/>
  <c r="C22" i="1"/>
  <c r="H17" i="1" l="1"/>
  <c r="H9" i="1"/>
  <c r="H13" i="1"/>
  <c r="H19" i="1"/>
  <c r="H11" i="1"/>
  <c r="H16" i="1"/>
  <c r="H8" i="1"/>
  <c r="H20" i="1"/>
  <c r="H12" i="1"/>
  <c r="H6" i="1"/>
  <c r="H4" i="1"/>
  <c r="H18" i="1"/>
  <c r="H10" i="1"/>
  <c r="H5" i="1"/>
  <c r="H14" i="1"/>
  <c r="H15" i="1"/>
  <c r="H7" i="1"/>
</calcChain>
</file>

<file path=xl/sharedStrings.xml><?xml version="1.0" encoding="utf-8"?>
<sst xmlns="http://schemas.openxmlformats.org/spreadsheetml/2006/main" count="47" uniqueCount="46">
  <si>
    <t>employee Payroll</t>
  </si>
  <si>
    <t xml:space="preserve">Last name </t>
  </si>
  <si>
    <t>First Name</t>
  </si>
  <si>
    <t>Hourly Wage</t>
  </si>
  <si>
    <t xml:space="preserve">Kern </t>
  </si>
  <si>
    <t>Howard</t>
  </si>
  <si>
    <t>O'Donnald</t>
  </si>
  <si>
    <t>Herndandez</t>
  </si>
  <si>
    <t>Smith</t>
  </si>
  <si>
    <t>Baket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</si>
  <si>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</si>
  <si>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</si>
  <si>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</si>
  <si>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</si>
  <si>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</si>
  <si>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</si>
  <si>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</si>
  <si>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</si>
  <si>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</si>
  <si>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</si>
  <si>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</si>
  <si>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Trent</t>
  </si>
  <si>
    <t>Bill</t>
  </si>
  <si>
    <t>Chandra</t>
  </si>
  <si>
    <t>Blessing</t>
  </si>
  <si>
    <t>Olivia</t>
  </si>
  <si>
    <t>Jon</t>
  </si>
  <si>
    <t>Glenda</t>
  </si>
  <si>
    <t>Wendy</t>
  </si>
  <si>
    <t>Paul</t>
  </si>
  <si>
    <t>Tom</t>
  </si>
  <si>
    <t>Nancy</t>
  </si>
  <si>
    <t xml:space="preserve">Karen </t>
  </si>
  <si>
    <t>Dennis</t>
  </si>
  <si>
    <t>Sandy</t>
  </si>
  <si>
    <t>Linda</t>
  </si>
  <si>
    <t>Ron</t>
  </si>
  <si>
    <t>Aj Lee</t>
  </si>
  <si>
    <t>Hourly Worked</t>
  </si>
  <si>
    <t>MAX</t>
  </si>
  <si>
    <t>MIN</t>
  </si>
  <si>
    <t>AVERAGE</t>
  </si>
  <si>
    <t>TOTAL</t>
  </si>
  <si>
    <t>PAY</t>
  </si>
  <si>
    <t>BONUS</t>
  </si>
  <si>
    <t>OVERTIME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</si>
</sst>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0734-ACDB-4A9B-8D5C-F098575E4620}">
  <dimension ref="A1:H25"/>
  <sheetViews>
    <sheetView tabSelected="1" topLeftCell="A2" zoomScaleNormal="100" workbookViewId="0">
      <selection activeCell="H3" sqref="H3:H20"/>
    </sheetView>
  </sheetViews>
  <sheetFormatPr defaultRowHeight="15" x14ac:dyDescent="0.25"/>
  <cols>
    <col min="1" max="1" width="17" customWidth="1"/>
    <col min="2" max="2" width="12" customWidth="1"/>
    <col min="3" max="3" width="12.28515625" customWidth="1"/>
    <col min="4" max="4" width="15.42578125" customWidth="1"/>
    <col min="5" max="5" width="16" customWidth="1"/>
    <col min="6" max="6" width="11.5703125" customWidth="1"/>
  </cols>
  <sheetData>
    <row r="1" spans="1:8" x14ac:dyDescent="0.25">
      <c r="A1" t="s">
        <v>0</v>
      </c>
    </row>
    <row r="3" spans="1:8" x14ac:dyDescent="0.25">
      <c r="A3" s="2" t="s">
        <v>1</v>
      </c>
      <c r="B3" s="2" t="s">
        <v>2</v>
      </c>
      <c r="C3" s="2" t="s">
        <v>3</v>
      </c>
      <c r="D3" s="3" t="s">
        <v>38</v>
      </c>
      <c r="E3" s="5" t="s">
        <v>45</v>
      </c>
      <c r="F3" s="9" t="s">
        <v>43</v>
      </c>
      <c r="G3" s="7" t="s">
        <v>44</v>
      </c>
      <c r="H3" s="2" t="s">
        <v>42</v>
      </c>
    </row>
    <row r="4" spans="1:8" x14ac:dyDescent="0.25">
      <c r="A4" t="s">
        <v>4</v>
      </c>
      <c r="B4" t="s">
        <v>26</v>
      </c>
      <c r="C4">
        <v>15.25</v>
      </c>
      <c r="D4" s="4">
        <v>25</v>
      </c>
      <c r="E4" s="6">
        <f>IF(D4&gt;40,D4-40,0)</f>
        <v>0</v>
      </c>
      <c r="F4" s="10">
        <f>C4*D4</f>
        <v>381.25</v>
      </c>
      <c r="G4" s="8">
        <f>0.5*C4*E4</f>
        <v>0</v>
      </c>
      <c r="H4">
        <f>F4+G4</f>
        <v>381.25</v>
      </c>
    </row>
    <row r="5" spans="1:8" x14ac:dyDescent="0.25">
      <c r="A5" t="s">
        <v>5</v>
      </c>
      <c r="B5" t="s">
        <v>27</v>
      </c>
      <c r="C5">
        <v>16.579999999999998</v>
      </c>
      <c r="D5" s="4">
        <v>12</v>
      </c>
      <c r="E5" s="6">
        <f>IF(D5&gt;40,D5-40,0)</f>
        <v>0</v>
      </c>
      <c r="F5" s="10">
        <f>C5*D5</f>
        <v>198.95999999999998</v>
      </c>
      <c r="G5" s="8">
        <f>0.5*C5*E5</f>
        <v>0</v>
      </c>
      <c r="H5">
        <f t="shared" ref="H5:H20" si="0">F5+G5</f>
        <v>198.95999999999998</v>
      </c>
    </row>
    <row r="6" spans="1:8" x14ac:dyDescent="0.25">
      <c r="A6" t="s">
        <v>6</v>
      </c>
      <c r="B6" t="s">
        <v>36</v>
      </c>
      <c r="C6">
        <v>8.6999999999999993</v>
      </c>
      <c r="D6" s="4">
        <v>75</v>
      </c>
      <c r="E6" s="6">
        <f>IF(D6&gt;40,D6-40,0)</f>
        <v>35</v>
      </c>
      <c r="F6" s="10">
        <f>C6*D6</f>
        <v>652.5</v>
      </c>
      <c r="G6" s="8">
        <f>0.5*C6*E6</f>
        <v>152.25</v>
      </c>
      <c r="H6">
        <f t="shared" si="0"/>
        <v>804.75</v>
      </c>
    </row>
    <row r="7" spans="1:8" x14ac:dyDescent="0.25">
      <c r="A7" t="s">
        <v>7</v>
      </c>
      <c r="B7" t="s">
        <v>28</v>
      </c>
      <c r="C7">
        <v>45.5</v>
      </c>
      <c r="D7" s="4">
        <v>36</v>
      </c>
      <c r="E7" s="6">
        <f>IF(D7&gt;40,D7-40,0)</f>
        <v>0</v>
      </c>
      <c r="F7" s="10">
        <f>C7*D7</f>
        <v>1638</v>
      </c>
      <c r="G7" s="8">
        <f>0.5*C7*E7</f>
        <v>0</v>
      </c>
      <c r="H7">
        <f t="shared" si="0"/>
        <v>1638</v>
      </c>
    </row>
    <row r="8" spans="1:8" x14ac:dyDescent="0.25">
      <c r="A8" t="s">
        <v>8</v>
      </c>
      <c r="B8" t="s">
        <v>29</v>
      </c>
      <c r="C8">
        <v>10.5</v>
      </c>
      <c r="D8" s="4">
        <v>58</v>
      </c>
      <c r="E8" s="6">
        <f>IF(D8&gt;40,D8-40,0)</f>
        <v>18</v>
      </c>
      <c r="F8" s="10">
        <f>C8*D8</f>
        <v>609</v>
      </c>
      <c r="G8" s="8">
        <f>0.5*C8*E8</f>
        <v>94.5</v>
      </c>
      <c r="H8">
        <f t="shared" si="0"/>
        <v>703.5</v>
      </c>
    </row>
    <row r="9" spans="1:8" x14ac:dyDescent="0.25">
      <c r="A9" t="s">
        <v>9</v>
      </c>
      <c r="B9" t="s">
        <v>30</v>
      </c>
      <c r="C9">
        <v>5.6</v>
      </c>
      <c r="D9" s="4">
        <v>26</v>
      </c>
      <c r="E9" s="6">
        <f>IF(D9&gt;40,D9-40,0)</f>
        <v>0</v>
      </c>
      <c r="F9" s="10">
        <f>C9*D9</f>
        <v>145.6</v>
      </c>
      <c r="G9" s="8">
        <f>0.5*C9*E9</f>
        <v>0</v>
      </c>
      <c r="H9">
        <f t="shared" si="0"/>
        <v>145.6</v>
      </c>
    </row>
    <row r="10" spans="1:8" x14ac:dyDescent="0.25">
      <c r="A10" t="s">
        <v>10</v>
      </c>
      <c r="B10" t="s">
        <v>31</v>
      </c>
      <c r="C10">
        <v>4.8</v>
      </c>
      <c r="D10" s="4">
        <v>15</v>
      </c>
      <c r="E10" s="6">
        <f>IF(D10&gt;40,D10-40,0)</f>
        <v>0</v>
      </c>
      <c r="F10" s="10">
        <f>C10*D10</f>
        <v>72</v>
      </c>
      <c r="G10" s="8">
        <f>0.5*C10*E10</f>
        <v>0</v>
      </c>
      <c r="H10">
        <f t="shared" si="0"/>
        <v>72</v>
      </c>
    </row>
    <row r="11" spans="1:8" x14ac:dyDescent="0.25">
      <c r="A11" t="s">
        <v>11</v>
      </c>
      <c r="B11" t="s">
        <v>32</v>
      </c>
      <c r="C11">
        <v>52.2</v>
      </c>
      <c r="D11" s="4">
        <v>3</v>
      </c>
      <c r="E11" s="6">
        <f>IF(D11&gt;40,D11-40,0)</f>
        <v>0</v>
      </c>
      <c r="F11" s="10">
        <f>C11*D11</f>
        <v>156.60000000000002</v>
      </c>
      <c r="G11" s="8">
        <f>0.5*C11*E11</f>
        <v>0</v>
      </c>
      <c r="H11">
        <f t="shared" si="0"/>
        <v>156.60000000000002</v>
      </c>
    </row>
    <row r="12" spans="1:8" x14ac:dyDescent="0.25">
      <c r="A12" t="s">
        <v>12</v>
      </c>
      <c r="B12" t="s">
        <v>33</v>
      </c>
      <c r="C12">
        <v>6</v>
      </c>
      <c r="D12" s="4">
        <v>97</v>
      </c>
      <c r="E12" s="6">
        <f>IF(D12&gt;40,D12-40,0)</f>
        <v>57</v>
      </c>
      <c r="F12" s="10">
        <f>C12*D12</f>
        <v>582</v>
      </c>
      <c r="G12" s="8">
        <f>0.5*C12*E12</f>
        <v>171</v>
      </c>
      <c r="H12">
        <f t="shared" si="0"/>
        <v>753</v>
      </c>
    </row>
    <row r="13" spans="1:8" x14ac:dyDescent="0.25">
      <c r="A13" t="s">
        <v>13</v>
      </c>
      <c r="B13" t="s">
        <v>34</v>
      </c>
      <c r="C13">
        <v>11.5</v>
      </c>
      <c r="D13" s="4">
        <v>23</v>
      </c>
      <c r="E13" s="6">
        <f>IF(D13&gt;40,D13-40,0)</f>
        <v>0</v>
      </c>
      <c r="F13" s="10">
        <f>C13*D13</f>
        <v>264.5</v>
      </c>
      <c r="G13" s="8">
        <f>0.5*C13*E13</f>
        <v>0</v>
      </c>
      <c r="H13">
        <f t="shared" si="0"/>
        <v>264.5</v>
      </c>
    </row>
    <row r="14" spans="1:8" x14ac:dyDescent="0.25">
      <c r="A14" t="s">
        <v>14</v>
      </c>
      <c r="B14" t="s">
        <v>37</v>
      </c>
      <c r="C14">
        <v>13.2</v>
      </c>
      <c r="D14" s="4">
        <v>65</v>
      </c>
      <c r="E14" s="6">
        <f>IF(D14&gt;40,D14-40,0)</f>
        <v>25</v>
      </c>
      <c r="F14" s="10">
        <f>C14*D14</f>
        <v>858</v>
      </c>
      <c r="G14" s="8">
        <f>0.5*C14*E14</f>
        <v>165</v>
      </c>
      <c r="H14">
        <f t="shared" si="0"/>
        <v>1023</v>
      </c>
    </row>
    <row r="15" spans="1:8" x14ac:dyDescent="0.25">
      <c r="A15" t="s">
        <v>15</v>
      </c>
      <c r="B15" t="s">
        <v>35</v>
      </c>
      <c r="C15">
        <v>19.5</v>
      </c>
      <c r="D15" s="4">
        <v>48</v>
      </c>
      <c r="E15" s="6">
        <f>IF(D15&gt;40,D15-40,0)</f>
        <v>8</v>
      </c>
      <c r="F15" s="10">
        <f>C15*D15</f>
        <v>936</v>
      </c>
      <c r="G15" s="8">
        <f>0.5*C15*E15</f>
        <v>78</v>
      </c>
      <c r="H15">
        <f t="shared" si="0"/>
        <v>1014</v>
      </c>
    </row>
    <row r="16" spans="1:8" x14ac:dyDescent="0.25">
      <c r="A16" t="s">
        <v>16</v>
      </c>
      <c r="B16" t="s">
        <v>25</v>
      </c>
      <c r="C16">
        <v>14.1</v>
      </c>
      <c r="D16" s="4">
        <v>26</v>
      </c>
      <c r="E16" s="6">
        <f>IF(D16&gt;40,D16-40,0)</f>
        <v>0</v>
      </c>
      <c r="F16" s="10">
        <f>C16*D16</f>
        <v>366.59999999999997</v>
      </c>
      <c r="G16" s="8">
        <f>0.5*C16*E16</f>
        <v>0</v>
      </c>
      <c r="H16">
        <f t="shared" si="0"/>
        <v>366.59999999999997</v>
      </c>
    </row>
    <row r="17" spans="1:8" x14ac:dyDescent="0.25">
      <c r="A17" t="s">
        <v>17</v>
      </c>
      <c r="B17" t="s">
        <v>24</v>
      </c>
      <c r="C17">
        <v>17.5</v>
      </c>
      <c r="D17" s="4">
        <v>63</v>
      </c>
      <c r="E17" s="6">
        <f>IF(D17&gt;40,D17-40,0)</f>
        <v>23</v>
      </c>
      <c r="F17" s="10">
        <f>C17*D17</f>
        <v>1102.5</v>
      </c>
      <c r="G17" s="8">
        <f>0.5*C17*E17</f>
        <v>201.25</v>
      </c>
      <c r="H17">
        <f t="shared" si="0"/>
        <v>1303.75</v>
      </c>
    </row>
    <row r="18" spans="1:8" x14ac:dyDescent="0.25">
      <c r="A18" t="s">
        <v>18</v>
      </c>
      <c r="B18" t="s">
        <v>23</v>
      </c>
      <c r="C18">
        <v>9.6999999999999993</v>
      </c>
      <c r="D18" s="4">
        <v>48</v>
      </c>
      <c r="E18" s="6">
        <f>IF(D18&gt;40,D18-40,0)</f>
        <v>8</v>
      </c>
      <c r="F18" s="10">
        <f>C18*D18</f>
        <v>465.59999999999997</v>
      </c>
      <c r="G18" s="8">
        <f>0.5*C18*E18</f>
        <v>38.799999999999997</v>
      </c>
      <c r="H18">
        <f t="shared" si="0"/>
        <v>504.4</v>
      </c>
    </row>
    <row r="19" spans="1:8" x14ac:dyDescent="0.25">
      <c r="A19" t="s">
        <v>19</v>
      </c>
      <c r="B19" t="s">
        <v>22</v>
      </c>
      <c r="C19">
        <v>10.9</v>
      </c>
      <c r="D19" s="4">
        <v>34</v>
      </c>
      <c r="E19" s="6">
        <f>IF(D19&gt;40,D19-40,0)</f>
        <v>0</v>
      </c>
      <c r="F19" s="10">
        <f>C19*D19</f>
        <v>370.6</v>
      </c>
      <c r="G19" s="8">
        <f>0.5*C19*E19</f>
        <v>0</v>
      </c>
      <c r="H19">
        <f t="shared" si="0"/>
        <v>370.6</v>
      </c>
    </row>
    <row r="20" spans="1:8" x14ac:dyDescent="0.25">
      <c r="A20" t="s">
        <v>20</v>
      </c>
      <c r="B20" t="s">
        <v>21</v>
      </c>
      <c r="C20">
        <v>12.5</v>
      </c>
      <c r="D20" s="4">
        <v>18</v>
      </c>
      <c r="E20" s="6">
        <f>IF(D20&gt;40,D20-40,0)</f>
        <v>0</v>
      </c>
      <c r="F20" s="10">
        <f>C20*D20</f>
        <v>225</v>
      </c>
      <c r="G20" s="8">
        <f>0.5*C20*E20</f>
        <v>0</v>
      </c>
      <c r="H20">
        <f t="shared" si="0"/>
        <v>225</v>
      </c>
    </row>
    <row r="22" spans="1:8" x14ac:dyDescent="0.25">
      <c r="A22" s="1" t="s">
        <v>39</v>
      </c>
      <c r="C22">
        <f>MAX(C4:C20)</f>
        <v>52.2</v>
      </c>
      <c r="D22">
        <f>MAX(D4:D20)</f>
        <v>97</v>
      </c>
    </row>
    <row r="23" spans="1:8" x14ac:dyDescent="0.25">
      <c r="A23" s="1" t="s">
        <v>40</v>
      </c>
      <c r="C23">
        <f>MIN(C4:C20)</f>
        <v>4.8</v>
      </c>
      <c r="D23">
        <f>MIN(D4:D20)</f>
        <v>3</v>
      </c>
    </row>
    <row r="24" spans="1:8" x14ac:dyDescent="0.25">
      <c r="A24" s="1" t="s">
        <v>41</v>
      </c>
      <c r="C24">
        <f>AVERAGE(C5:C20)</f>
        <v>16.173749999999998</v>
      </c>
      <c r="D24">
        <f>AVERAGE(D5:D20)</f>
        <v>40.4375</v>
      </c>
    </row>
    <row r="25" spans="1:8" x14ac:dyDescent="0.25">
      <c r="A25" s="1" t="s">
        <v>42</v>
      </c>
      <c r="C25">
        <f>SUM(C4:C20)</f>
        <v>274.02999999999997</v>
      </c>
      <c r="D25">
        <f>SUM(D4:D20)</f>
        <v>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khandelwal</dc:creator>
  <cp:lastModifiedBy>ashutosh khandelwal</cp:lastModifiedBy>
  <dcterms:created xsi:type="dcterms:W3CDTF">2022-11-17T05:02:08Z</dcterms:created>
  <dcterms:modified xsi:type="dcterms:W3CDTF">2022-11-17T09:31:35Z</dcterms:modified>
</cp:coreProperties>
</file>