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8800" windowHeight="12435"/>
  </bookViews>
  <sheets>
    <sheet name="Sheet1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4" i="5" l="1"/>
  <c r="C23" i="5"/>
  <c r="B23" i="5"/>
  <c r="C22" i="5"/>
  <c r="B22" i="5"/>
  <c r="C21" i="5"/>
  <c r="B21" i="5"/>
  <c r="C20" i="5" l="1"/>
  <c r="B20" i="5"/>
  <c r="B19" i="5"/>
  <c r="C8" i="5"/>
  <c r="B8" i="5"/>
</calcChain>
</file>

<file path=xl/sharedStrings.xml><?xml version="1.0" encoding="utf-8"?>
<sst xmlns="http://schemas.openxmlformats.org/spreadsheetml/2006/main" count="25" uniqueCount="24">
  <si>
    <t>2022-23</t>
  </si>
  <si>
    <t>2023-24</t>
  </si>
  <si>
    <t>Recurring</t>
  </si>
  <si>
    <t>Equipment</t>
  </si>
  <si>
    <t>Component wise project cost</t>
  </si>
  <si>
    <t>Expenditure Rs. In lakhs)</t>
  </si>
  <si>
    <t>Chemicals</t>
  </si>
  <si>
    <t>Plasticware</t>
  </si>
  <si>
    <t>Misc contingency and stationary</t>
  </si>
  <si>
    <t>Travel</t>
  </si>
  <si>
    <t>Manpower</t>
  </si>
  <si>
    <t>JRF @ Rs. 31000/-</t>
  </si>
  <si>
    <t>Sub Total</t>
  </si>
  <si>
    <t>Non- Recurring</t>
  </si>
  <si>
    <t>micro volume spectophotometer</t>
  </si>
  <si>
    <t>Gel Electrophoresis unit</t>
  </si>
  <si>
    <t>3DShaker</t>
  </si>
  <si>
    <t>Fridge</t>
  </si>
  <si>
    <t>Sub-Total</t>
  </si>
  <si>
    <t>Overall total</t>
  </si>
  <si>
    <t>Institutional charges@2%</t>
  </si>
  <si>
    <t>Total cost of the project (lakhs)</t>
  </si>
  <si>
    <t>Overhead expenses for IA@10%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</si>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</sst>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25" sqref="B25"/>
    </sheetView>
  </sheetViews>
  <sheetFormatPr defaultRowHeight="15" x14ac:dyDescent="0.25"/>
  <cols>
    <col min="1" max="1" width="36.42578125" customWidth="1"/>
    <col min="2" max="2" width="14.5703125" customWidth="1"/>
    <col min="3" max="3" width="17.140625" customWidth="1"/>
  </cols>
  <sheetData>
    <row r="1" spans="1:3" x14ac:dyDescent="0.25">
      <c r="A1" s="4" t="s">
        <v>4</v>
      </c>
      <c r="B1" s="4"/>
      <c r="C1" s="4"/>
    </row>
    <row r="2" spans="1:3" x14ac:dyDescent="0.25">
      <c r="A2" s="3" t="s">
        <v>2</v>
      </c>
      <c r="B2" s="1" t="s">
        <v>5</v>
      </c>
      <c r="C2" s="1"/>
    </row>
    <row r="3" spans="1:3" x14ac:dyDescent="0.25">
      <c r="A3" s="3"/>
      <c r="B3" s="1" t="s">
        <v>0</v>
      </c>
      <c r="C3" s="1" t="s">
        <v>1</v>
      </c>
    </row>
    <row r="4" spans="1:3" x14ac:dyDescent="0.25">
      <c r="A4" s="2" t="s">
        <v>6</v>
      </c>
      <c r="B4" s="2">
        <v>5</v>
      </c>
      <c r="C4" s="2">
        <v>5</v>
      </c>
    </row>
    <row r="5" spans="1:3" x14ac:dyDescent="0.25">
      <c r="A5" s="2" t="s">
        <v>7</v>
      </c>
      <c r="B5" s="2">
        <v>2</v>
      </c>
      <c r="C5" s="2">
        <v>3</v>
      </c>
    </row>
    <row r="6" spans="1:3" x14ac:dyDescent="0.25">
      <c r="A6" s="2" t="s">
        <v>8</v>
      </c>
      <c r="B6" s="2">
        <v>0.2</v>
      </c>
      <c r="C6" s="2">
        <v>0.2</v>
      </c>
    </row>
    <row r="7" spans="1:3" x14ac:dyDescent="0.25">
      <c r="A7" s="2" t="s">
        <v>9</v>
      </c>
      <c r="B7" s="2">
        <v>0.5</v>
      </c>
      <c r="C7" s="2">
        <v>0.5</v>
      </c>
    </row>
    <row r="8" spans="1:3" x14ac:dyDescent="0.25">
      <c r="A8" s="1" t="s">
        <v>12</v>
      </c>
      <c r="B8" s="1">
        <f>SUM(B4:B7)</f>
        <v>7.7</v>
      </c>
      <c r="C8" s="1">
        <f>SUM(C4:C7)</f>
        <v>8.6999999999999993</v>
      </c>
    </row>
    <row r="9" spans="1:3" x14ac:dyDescent="0.25">
      <c r="A9" s="4" t="s">
        <v>10</v>
      </c>
      <c r="B9" s="4"/>
      <c r="C9" s="4"/>
    </row>
    <row r="10" spans="1:3" x14ac:dyDescent="0.25">
      <c r="A10" s="2" t="s">
        <v>11</v>
      </c>
      <c r="B10" s="2">
        <v>3.72</v>
      </c>
      <c r="C10" s="2">
        <v>3.72</v>
      </c>
    </row>
    <row r="11" spans="1:3" x14ac:dyDescent="0.25">
      <c r="A11" s="1" t="s">
        <v>12</v>
      </c>
      <c r="B11" s="1">
        <v>3.72</v>
      </c>
      <c r="C11" s="1">
        <v>3.72</v>
      </c>
    </row>
    <row r="12" spans="1:3" x14ac:dyDescent="0.25">
      <c r="A12" s="2"/>
      <c r="B12" s="2"/>
      <c r="C12" s="2"/>
    </row>
    <row r="13" spans="1:3" x14ac:dyDescent="0.25">
      <c r="A13" s="4" t="s">
        <v>13</v>
      </c>
      <c r="B13" s="4"/>
      <c r="C13" s="4"/>
    </row>
    <row r="14" spans="1:3" x14ac:dyDescent="0.25">
      <c r="A14" s="5" t="s">
        <v>3</v>
      </c>
      <c r="B14" s="6"/>
      <c r="C14" s="7"/>
    </row>
    <row r="15" spans="1:3" x14ac:dyDescent="0.25">
      <c r="A15" s="2" t="s">
        <v>14</v>
      </c>
      <c r="B15" s="2">
        <v>8</v>
      </c>
      <c r="C15" s="2">
        <v>0</v>
      </c>
    </row>
    <row r="16" spans="1:3" x14ac:dyDescent="0.25">
      <c r="A16" s="2" t="s">
        <v>15</v>
      </c>
      <c r="B16" s="2">
        <v>2.5</v>
      </c>
      <c r="C16" s="2">
        <v>0</v>
      </c>
    </row>
    <row r="17" spans="1:3" x14ac:dyDescent="0.25">
      <c r="A17" s="2" t="s">
        <v>16</v>
      </c>
      <c r="B17" s="2">
        <v>0.5</v>
      </c>
      <c r="C17" s="2">
        <v>0</v>
      </c>
    </row>
    <row r="18" spans="1:3" x14ac:dyDescent="0.25">
      <c r="A18" s="2" t="s">
        <v>17</v>
      </c>
      <c r="B18" s="2">
        <v>0.3</v>
      </c>
      <c r="C18" s="2">
        <v>0</v>
      </c>
    </row>
    <row r="19" spans="1:3" x14ac:dyDescent="0.25">
      <c r="A19" s="1" t="s">
        <v>18</v>
      </c>
      <c r="B19" s="1">
        <f>SUM(B15:B18)</f>
        <v>11.3</v>
      </c>
      <c r="C19" s="1">
        <v>0</v>
      </c>
    </row>
    <row r="20" spans="1:3" x14ac:dyDescent="0.25">
      <c r="A20" s="1" t="s">
        <v>19</v>
      </c>
      <c r="B20" s="1">
        <f>SUM(B19,B11,B8)</f>
        <v>22.720000000000002</v>
      </c>
      <c r="C20" s="1">
        <f>SUM(C19,C11,C8)</f>
        <v>12.42</v>
      </c>
    </row>
    <row r="21" spans="1:3" x14ac:dyDescent="0.25">
      <c r="A21" s="1" t="s">
        <v>20</v>
      </c>
      <c r="B21" s="1">
        <f>B20*2%</f>
        <v>0.45440000000000008</v>
      </c>
      <c r="C21" s="1">
        <f>C20*2%</f>
        <v>0.24840000000000001</v>
      </c>
    </row>
    <row r="22" spans="1:3" x14ac:dyDescent="0.25">
      <c r="A22" s="1" t="s">
        <v>22</v>
      </c>
      <c r="B22" s="1">
        <f>B20*10%</f>
        <v>2.2720000000000002</v>
      </c>
      <c r="C22" s="1">
        <f>C20*10%</f>
        <v>1.242</v>
      </c>
    </row>
    <row r="23" spans="1:3" x14ac:dyDescent="0.25">
      <c r="A23" s="1" t="s">
        <v>23</v>
      </c>
      <c r="B23" s="1">
        <f>SUM(B20:B22)</f>
        <v>25.446400000000004</v>
      </c>
      <c r="C23" s="1">
        <f>SUM(C20:C22)</f>
        <v>13.910399999999999</v>
      </c>
    </row>
    <row r="24" spans="1:3" x14ac:dyDescent="0.25">
      <c r="A24" s="1" t="s">
        <v>21</v>
      </c>
      <c r="B24" s="4">
        <f>SUM(B23,C23)</f>
        <v>39.356800000000007</v>
      </c>
      <c r="C24" s="4"/>
    </row>
  </sheetData>
  <mergeCells count="6">
    <mergeCell ref="A2:A3"/>
    <mergeCell ref="A9:C9"/>
    <mergeCell ref="A1:C1"/>
    <mergeCell ref="A13:C13"/>
    <mergeCell ref="B24:C24"/>
    <mergeCell ref="A14:C1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2024-02-12T09:42:57Z</dcterms:created>
  <dcterms:modified xsi:type="dcterms:W3CDTF">2024-02-19T09:12:49Z</dcterms:modified>
</cp:coreProperties>
</file>