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30"/>
  <workbookPr autoCompressPictures="0"/>
  <mc:AlternateContent xmlns:mc="http://schemas.openxmlformats.org/markup-compatibility/2006">
    <mc:Choice Requires="x15">
      <x15ac:absPath xmlns:x15ac="http://schemas.microsoft.com/office/spreadsheetml/2010/11/ac" url="C:\Users\220034\Desktop\Academy\PB refinement\OneDrive_1_4-22-2020\"/>
    </mc:Choice>
  </mc:AlternateContent>
  <xr:revisionPtr revIDLastSave="21" documentId="11_81795669DF956036A72924481FBFCF815D53C370" xr6:coauthVersionLast="45" xr6:coauthVersionMax="45" xr10:uidLastSave="{F727E1D5-0C17-4B2D-9B7C-07911AF2927C}"/>
  <bookViews>
    <workbookView xWindow="0" yWindow="0" windowWidth="20490" windowHeight="7620" firstSheet="2" activeTab="2" xr2:uid="{00000000-000D-0000-FFFF-FFFF0000000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D8" i="9"/>
  <c r="E8" i="9"/>
  <c r="F7" i="9" l="1"/>
  <c r="F8" i="9"/>
  <c r="G8" i="9"/>
</calcChain>
</file>

<file path=xl/sharedStrings.xml><?xml version="1.0" encoding="utf-8"?>
<sst xmlns="http://schemas.openxmlformats.org/spreadsheetml/2006/main" count="184" uniqueCount="139">
  <si>
    <t>Auto Identification System</t>
  </si>
  <si>
    <t>Product Backlog</t>
  </si>
  <si>
    <t>Prepared By / Last Updated By</t>
  </si>
  <si>
    <t>Reviewed By</t>
  </si>
  <si>
    <t>Approved By</t>
  </si>
  <si>
    <t>Name</t>
  </si>
  <si>
    <t>Academy - Project Solutions</t>
  </si>
  <si>
    <t>Role</t>
  </si>
  <si>
    <t>Signature</t>
  </si>
  <si>
    <t>Date</t>
  </si>
  <si>
    <t>Release ID: QTAD-PBL / 2.0.0 / 30-Mar-2015</t>
  </si>
  <si>
    <t>C3: Protected</t>
  </si>
  <si>
    <r>
      <t xml:space="preserve">Product Backlog                               Instructions
</t>
    </r>
    <r>
      <rPr>
        <sz val="9"/>
        <color indexed="23"/>
        <rFont val="Arial"/>
        <family val="2"/>
      </rPr>
      <t xml:space="preserve"> Project ID: &lt;Batch code/project id&gt;                                 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</si>
  <si>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</si>
  <si>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</si>
  <si>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</si>
  <si>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</si>
  <si>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</si>
  <si>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</si>
  <si>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</si>
  <si>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</si>
  <si>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</si>
  <si>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</si>
  <si>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</si>
  <si>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</si>
  <si>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</si>
  <si>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</si>
  <si>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</si>
  <si>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</si>
  <si>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</si>
  <si>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</si>
  <si>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</si>
  <si>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</si>
  <si>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</si>
  <si>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</si>
  <si>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</si>
  <si>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</si>
  <si>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</si>
  <si>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</si>
  <si>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</si>
  <si>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</si>
  <si>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</si>
  <si>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</si>
  <si>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</si>
  <si>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</si>
  <si>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</si>
  <si>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</si>
  <si>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</si>
  <si>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</si>
  <si>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t xml:space="preserve"> Product Backlog                               Auto Identification System
 </t>
    </r>
    <r>
      <rPr>
        <sz val="9"/>
        <color indexed="23"/>
        <rFont val="Arial"/>
        <family val="2"/>
      </rPr>
      <t>Project ID: A018                                 C3: Protected          Controlled Copy</t>
    </r>
  </si>
  <si>
    <t>User Story Id</t>
  </si>
  <si>
    <t>Priority</t>
  </si>
  <si>
    <t>Story Point</t>
  </si>
  <si>
    <t>US_1</t>
  </si>
  <si>
    <t>Role Selection</t>
  </si>
  <si>
    <t>AIP Admin/Bank Employee</t>
  </si>
  <si>
    <t>Ability of the system to allow a user to choose the required User role for registration</t>
  </si>
  <si>
    <t xml:space="preserve">1. When a visitor opens the web page, the initial screen should display the options to select from the different roles to which a user would like to register.
2. The roles to be displayed as "AIP Admin" or "Bank Employee"
The user have to select the roles to login.
If AP Admin is selected redirect to Login Page.
If bank employee is selected, redirect to login page and have a link  as below.
New User  - Register. Clicking Register should redirect to employee registration page.
</t>
  </si>
  <si>
    <t>Critical</t>
  </si>
  <si>
    <t>US_2</t>
  </si>
  <si>
    <t>Employee Registration</t>
  </si>
  <si>
    <t>Bank Employee</t>
  </si>
  <si>
    <t>As a user, I should be able to register to this website</t>
  </si>
  <si>
    <t>1. Clicking on the “Register” button should open the Registration form. 
2. User to fill the basic profile attributes:
First Name
Last Name
DOB
Gender (radio button)
Contact Number
City
State (drop down)
User Id (Auto generated)
 Password
Name should be in range 4-50
DOB should be entered and the age should not be less than 18.
Contact number should be of 10 digits
Password should be of minimum 6 letters with special characters included.
Note - Trainees can add/neglect fields that will be appropriate and validations should be handled for all fields
3. Clicking ‘Submit’ button should validate the datatype constraints for each field
4. User failing to provide information for the mandatory fields be presented with an alert message – ‘Please update the highlighted mandatory field(s).’ Also, highlight the missed out field in red
5. Post-successful field validation, save the information in the database
6. Upon saving the information in the database, display the message “New user created successfully”
Note - Use drop downs, radio buttons, checkboxes wherever applicable</t>
  </si>
  <si>
    <t>US_3</t>
  </si>
  <si>
    <t>Employee Authentication</t>
  </si>
  <si>
    <t>As a user, I should be able to log in</t>
  </si>
  <si>
    <t>1. A registered user – is able to click ‘Login’ link, after keying in ‘User ID’ &amp; ‘Password’ field and get his credentials authenticated with the existing database entry.
2. A user whose registration is rejected – is unable to login and get the credentials authenticated, the user is presented with relevant error messages:
Invalid User ID (or) Incorrect Password</t>
  </si>
  <si>
    <t>US_4</t>
  </si>
  <si>
    <t>Admin Registration</t>
  </si>
  <si>
    <t>AIP Admin</t>
  </si>
  <si>
    <t>As an Admin, I should be able to register</t>
  </si>
  <si>
    <t xml:space="preserve">1-Users should have option to select their role option
2-Admin should select the Admin option. 
3-Admin's User id and password should be pre-loaded in the database, which can be used to log in.
</t>
  </si>
  <si>
    <t>US_5</t>
  </si>
  <si>
    <t>Admin Authentication</t>
  </si>
  <si>
    <t>As an Admin, I should be able to log in</t>
  </si>
  <si>
    <t>US_6</t>
  </si>
  <si>
    <t>Customer Database</t>
  </si>
  <si>
    <t>System</t>
  </si>
  <si>
    <t>Allows the system to store the customer details along with their loan, payments and dues</t>
  </si>
  <si>
    <t>1. The customer details along with the load details, payment date, payment status, dues, late fee etc should be mocked up and saved to the DB.
Note: this is a stand alone application and hence the required data to run this application needs to be mocked up.</t>
  </si>
  <si>
    <t>US_7</t>
  </si>
  <si>
    <t>Auto Defaults</t>
  </si>
  <si>
    <t>Allows the admin to generate the list of auto defaulters</t>
  </si>
  <si>
    <t>1. Once the AIP Admin logs in, he should be able to view the list of Auto Defaults.
2. Before displaying auto defaulter’s data admin needs to know the users who are defaulters and out of them those who fall under auto defaulter criteria
3. After admin loads the defaulter’s data in a table, based on the Borrower Rating and Accrual Status of the data, defaulters to be classified into auto defaulters.
4. Borrower Rating greater than or equal to 8 and Accrual Status (2 or 3 or 4 or 5) shall come under auto default.
5. Any given point of time, the AIP Admin should have the option to go for home page, by clicking home.</t>
  </si>
  <si>
    <t>US_8</t>
  </si>
  <si>
    <t xml:space="preserve">Manual Defaults  </t>
  </si>
  <si>
    <t>1. Once the AIP Admin logs in, he should be able to view the list of Manual Defaults.
2. Before displaying Manual defaulter’s data admin needs to know the users who are defaulters and out of them those who fall under Manual defaulter criteria
3. After admin loads the defaulter’s data in a table, based on the Borrower Rating and Accrual Status of the data, defaulters to be  classified into manual defaulters.
4. Borrower Rating greater than or equal to 5 and less than 8 or Accrual Status as 1 or 6 or 7 and DPD (Days Past Due) &gt;= 90 shall come under Manual default
5. Any given point of time, the AIP Admin should have the option to go for home page, by clicking home.</t>
  </si>
  <si>
    <t>US_9</t>
  </si>
  <si>
    <t>Updating Defaults Status</t>
  </si>
  <si>
    <t>Allows the admin to update the defaults list based on their DPD</t>
  </si>
  <si>
    <t>1. Once the Manual/Auto defaulters list is generated by the admin, admin to have the authority to change the defaulter status of any borrower saved in the database
2. If the borrower is regularly paying the dues and is no longer called a defaulter then admin should update the default status as Validate Error since the customer record should not be shown in the list
3. If the borrower pays the dues but not on time and is irregular in terms of his payment, then admin should update the default status as Auto Waver.
4. Admin to update comments for the updates, and save the changes.
5. Portal to save the changes to the database and display a message “Changes saved successfully”</t>
  </si>
  <si>
    <t>US_10</t>
  </si>
  <si>
    <t>Send Reminders</t>
  </si>
  <si>
    <t>Portal to send reminders to the defaulters for repayment and the amount pending</t>
  </si>
  <si>
    <t>1. Admin to generate a list of defaulters who have not paid their dues for more than 6 months from the current day
2. Portal to display a page with the requested list and a button called “Send Reminder” for each defaulter
3. Portal to procure the defaulters contact information saved in the database and display the report.
Note - reminders can be displayed in the home page/Notification page. as we dont have SMTP server access to send remainders.</t>
  </si>
  <si>
    <t>US_11</t>
  </si>
  <si>
    <t>Customer Details</t>
  </si>
  <si>
    <t>Application to allow the bank representative to see the list of Customers who are defaulters and their details saved in the database</t>
  </si>
  <si>
    <t>1. Once the bank representative logs in to the application, the application should display a page with the complete list of defaulters.
2. Once a particular user is selected, the complete details of the user profile should be displayed
3. Based on the dues interval, user should receive a message on cancellation of their card.
Note - Use pagenation while listing .
Message cannot be sent to the customer hence update the status and maintain in the DB.</t>
  </si>
  <si>
    <t>US_12</t>
  </si>
  <si>
    <t>Dues Interval Action</t>
  </si>
  <si>
    <t>Take action for dues based on the interval considering disputes raised by customer.</t>
  </si>
  <si>
    <t>1. System to calculate the total interval of the dues for each type of defaulter_x000D_
2. Carry different functions for each interval of dues:_x000D_
--&gt; Due upto 3 months - Late payment charges_x000D_
--&gt; Due more than 3 months, less than 6 months - Send reminders/notifications once a week_x000D_
--&gt; Dues for  more than 6 months, less than 12 months - Card to be blocked and user should not be allowed to use, however user can get it activated by completing the dues_x000D_
--&gt; Dues for more than 12 months - Card should be auto cancelled and user cannot re-activate the card._x000D_
Note: Mock up data for Customer disputes and this has to be handled by the bank employee while processing Dues</t>
  </si>
  <si>
    <t>US_13</t>
  </si>
  <si>
    <t>Card Re-Activation</t>
  </si>
  <si>
    <t>Application to provide an option for the bank representatives to Re-activate the card</t>
  </si>
  <si>
    <t xml:space="preserve">1. Application to capture the payments made by the customer and save the details in the database_x000D_
2. Application to calculate the current status of the customer payments._x000D_
3. Incase the customer has paid the late payment fees and outstanding charges, the Bank employee to be allowed to re-activate the card._x000D_
4. Selecting a single customer profile should open a new page with only the below details:_x000D_
Customer Name_x000D_
Account Number_x000D_
Card Number_x000D_
Date_x000D_
Re-activation Reason_x000D_
Note: Data mock up to be done for payments made by the customer and based on the data, cards can be re activated.	
</t>
  </si>
  <si>
    <t>US_14</t>
  </si>
  <si>
    <t>Updating/modifying Status</t>
  </si>
  <si>
    <t>Internal Function</t>
  </si>
  <si>
    <t>In case of re-activation, system to update the defaulters list accordingly</t>
  </si>
  <si>
    <t>1. Application to allow the bank representative to edit or modify the defaulters list
2. System to allow the bank representative to manually update the defaulters status and update the card details.</t>
  </si>
  <si>
    <t>Medium</t>
  </si>
  <si>
    <t>US_15</t>
  </si>
  <si>
    <t>Notification</t>
  </si>
  <si>
    <t>Application to send notification to the customers about the re-activation processed</t>
  </si>
  <si>
    <t>1. Post the pending payments are cleared and Bank representative re-activates the card,  Application to retrieve the customer contact details and send an email/SMS to the registered contact information.
2. Post the notification is sent successfully, update the database with the re-activation status
Note: we do not have access to SMTP server to send SMS/ message. Just update the status in the DB.</t>
  </si>
  <si>
    <t>US_16</t>
  </si>
  <si>
    <t>Generate report</t>
  </si>
  <si>
    <t>As an AIP Admin, I should be able to generate a report to view the defaulters</t>
  </si>
  <si>
    <t>1. AIP Admin On clicking Generate report, it should display the below options.
No. of defaulters
No. of Re-activation requests
No. of Auto Defaulters
No. of Manual Defaulters
2. On selecting the option, it should pull report from the Database
3. AIP Admin to be allowed to sort the details for each of the field available in the report</t>
  </si>
  <si>
    <t>US_17</t>
  </si>
  <si>
    <t>Other validations</t>
  </si>
  <si>
    <t>Ability of the system to allow add on validations like Forgot Customer ID, Forgot Password</t>
  </si>
  <si>
    <t>1. During registration, System should pop up three secret questions for Password recovery.
2. When the user clicks Forgot User ID, system should ask for the secret questions. On answering the questions correctly, the User ID should be displayed.
3. When the user clicks Forgot Password, system should ask for the User ID and secret questions,Email id, Mobile number. On answering the questions correctly, the password reset page should be displayed.
4. On entering the details in the password reset page, password should be validated
5. On clicking Submit, the details should be saved to the Database</t>
  </si>
  <si>
    <t>Low</t>
  </si>
  <si>
    <t>US_18</t>
  </si>
  <si>
    <t>User logoff</t>
  </si>
  <si>
    <t>Ability of the system to allow the user to logoff</t>
  </si>
  <si>
    <t>1. Option to log off from the system.</t>
  </si>
  <si>
    <t>Release Burndown</t>
  </si>
  <si>
    <t>Only edit shaded columns, others are calculated</t>
  </si>
  <si>
    <t>Story points</t>
  </si>
  <si>
    <t>Min</t>
  </si>
  <si>
    <t>Max</t>
  </si>
  <si>
    <t>Remaining</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</si>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</sst>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8">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amily val="2"/>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sz val="9"/>
      <color rgb="FF00000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s>
  <borders count="16">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21">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9" fillId="2" borderId="0" xfId="143" applyFill="1" applyBorder="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11" fillId="2" borderId="0" xfId="143" applyFont="1" applyFill="1" applyBorder="1" applyAlignment="1">
      <alignment horizontal="center"/>
    </xf>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1" fillId="2" borderId="0" xfId="143" applyFont="1" applyFill="1" applyBorder="1" applyAlignment="1">
      <alignment vertical="top"/>
    </xf>
    <xf numFmtId="0" fontId="12" fillId="2" borderId="0" xfId="143" applyFont="1" applyFill="1" applyBorder="1"/>
    <xf numFmtId="0" fontId="12" fillId="2" borderId="6" xfId="143" applyFont="1" applyFill="1" applyBorder="1"/>
    <xf numFmtId="14" fontId="11" fillId="2" borderId="0" xfId="143" applyNumberFormat="1" applyFont="1" applyFill="1" applyBorder="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9" fillId="0" borderId="0" xfId="143"/>
    <xf numFmtId="0" fontId="9" fillId="2" borderId="0" xfId="143" applyFill="1" applyBorder="1" applyAlignment="1">
      <alignment horizontal="center"/>
    </xf>
    <xf numFmtId="0" fontId="9" fillId="2" borderId="6" xfId="143" applyFill="1" applyBorder="1" applyAlignment="1">
      <alignment horizontal="center"/>
    </xf>
    <xf numFmtId="0" fontId="20" fillId="2" borderId="0" xfId="143" applyFont="1" applyFill="1" applyBorder="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Font="1" applyFill="1" applyBorder="1" applyAlignment="1">
      <alignment horizontal="justify" vertical="center" wrapText="1"/>
    </xf>
    <xf numFmtId="0" fontId="10" fillId="2" borderId="0" xfId="144" applyFont="1" applyFill="1"/>
    <xf numFmtId="0" fontId="10" fillId="2" borderId="0" xfId="144" applyFont="1" applyFill="1" applyAlignment="1">
      <alignment horizontal="center"/>
    </xf>
    <xf numFmtId="0" fontId="10" fillId="2" borderId="0" xfId="144" applyFont="1" applyFill="1" applyBorder="1"/>
    <xf numFmtId="0" fontId="12" fillId="2" borderId="0" xfId="144" applyFont="1"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0" borderId="11" xfId="144" applyFont="1" applyFill="1" applyBorder="1" applyAlignment="1" applyProtection="1">
      <alignment horizontal="justify" vertical="center" wrapText="1"/>
      <protection locked="0"/>
    </xf>
    <xf numFmtId="0" fontId="1" fillId="0" borderId="0" xfId="0" applyFont="1" applyAlignment="1" applyProtection="1">
      <alignment vertical="top" wrapText="1"/>
      <protection locked="0"/>
    </xf>
    <xf numFmtId="0" fontId="1" fillId="0" borderId="0" xfId="0" applyFont="1" applyAlignment="1" applyProtection="1">
      <alignment vertical="top"/>
      <protection locked="0"/>
    </xf>
    <xf numFmtId="0" fontId="1" fillId="0" borderId="0" xfId="0" applyFont="1" applyAlignment="1" applyProtection="1">
      <alignment horizontal="center" vertical="center" wrapText="1"/>
    </xf>
    <xf numFmtId="0" fontId="4" fillId="0" borderId="0" xfId="0" applyFont="1" applyProtection="1"/>
    <xf numFmtId="0" fontId="5" fillId="0" borderId="0" xfId="0" applyFont="1" applyProtection="1"/>
    <xf numFmtId="0" fontId="7" fillId="0" borderId="0" xfId="0" applyFont="1" applyProtection="1"/>
    <xf numFmtId="0" fontId="5" fillId="0" borderId="0" xfId="0" applyFont="1" applyBorder="1" applyProtection="1"/>
    <xf numFmtId="0" fontId="5" fillId="0" borderId="2" xfId="0" applyFont="1" applyBorder="1" applyProtection="1"/>
    <xf numFmtId="0" fontId="5" fillId="7" borderId="0" xfId="0" applyFont="1" applyFill="1" applyProtection="1">
      <protection locked="0"/>
    </xf>
    <xf numFmtId="0" fontId="5" fillId="7" borderId="0" xfId="0" applyFont="1" applyFill="1" applyBorder="1" applyProtection="1">
      <protection locked="0"/>
    </xf>
    <xf numFmtId="0" fontId="1" fillId="4" borderId="0" xfId="0" applyFont="1" applyFill="1" applyAlignment="1" applyProtection="1">
      <alignment vertical="top" wrapText="1"/>
      <protection locked="0"/>
    </xf>
    <xf numFmtId="0" fontId="21" fillId="0" borderId="0" xfId="144" applyFont="1" applyFill="1" applyBorder="1" applyAlignment="1" applyProtection="1">
      <alignment vertical="center" wrapText="1"/>
      <protection locked="0"/>
    </xf>
    <xf numFmtId="0" fontId="6" fillId="9" borderId="7" xfId="0" applyFont="1" applyFill="1" applyBorder="1" applyAlignment="1" applyProtection="1">
      <alignment horizontal="center" vertical="center" wrapText="1"/>
    </xf>
    <xf numFmtId="0" fontId="6" fillId="0" borderId="1" xfId="0" applyFont="1" applyBorder="1" applyProtection="1"/>
    <xf numFmtId="0" fontId="23" fillId="10" borderId="7" xfId="0" applyFont="1" applyFill="1" applyBorder="1" applyAlignment="1" applyProtection="1">
      <alignment horizontal="center" vertical="center" wrapText="1"/>
    </xf>
    <xf numFmtId="0" fontId="9" fillId="2" borderId="7" xfId="143" applyFont="1" applyFill="1" applyBorder="1" applyAlignment="1" applyProtection="1">
      <alignment horizontal="center" vertical="center" wrapText="1"/>
      <protection locked="0"/>
    </xf>
    <xf numFmtId="0" fontId="1" fillId="0" borderId="7" xfId="0" applyFont="1" applyBorder="1" applyAlignment="1" applyProtection="1">
      <alignment vertical="top" wrapText="1"/>
      <protection locked="0"/>
    </xf>
    <xf numFmtId="0" fontId="23" fillId="5" borderId="15" xfId="0" applyFont="1" applyFill="1" applyBorder="1" applyAlignment="1" applyProtection="1">
      <alignment horizontal="center" vertical="center" wrapText="1"/>
    </xf>
    <xf numFmtId="0" fontId="1" fillId="0" borderId="7" xfId="0" applyFont="1" applyBorder="1" applyAlignment="1" applyProtection="1">
      <alignment horizontal="left" vertical="top" wrapText="1"/>
      <protection locked="0"/>
    </xf>
    <xf numFmtId="0" fontId="27" fillId="0" borderId="7" xfId="0" applyFont="1" applyBorder="1" applyAlignment="1">
      <alignment horizontal="left" vertical="top" wrapText="1"/>
    </xf>
    <xf numFmtId="0" fontId="27" fillId="0" borderId="7" xfId="0" applyFont="1" applyBorder="1" applyAlignment="1">
      <alignment horizontal="center" vertical="top" wrapText="1"/>
    </xf>
    <xf numFmtId="0" fontId="27" fillId="0" borderId="7" xfId="0" applyFont="1" applyBorder="1" applyAlignment="1">
      <alignment horizontal="justify" vertical="top" wrapText="1"/>
    </xf>
    <xf numFmtId="0" fontId="5" fillId="0" borderId="7" xfId="0" applyFont="1" applyBorder="1" applyAlignment="1">
      <alignment horizontal="left" vertical="top" wrapText="1"/>
    </xf>
    <xf numFmtId="0" fontId="5" fillId="0" borderId="7" xfId="0" applyFont="1" applyBorder="1" applyAlignment="1">
      <alignment vertical="top"/>
    </xf>
    <xf numFmtId="0" fontId="21" fillId="0" borderId="0" xfId="144" applyFont="1" applyFill="1" applyBorder="1" applyAlignment="1" applyProtection="1">
      <alignment horizontal="center" vertical="center" wrapText="1"/>
      <protection locked="0"/>
    </xf>
    <xf numFmtId="0" fontId="9" fillId="2" borderId="0" xfId="143" applyFont="1" applyFill="1" applyBorder="1"/>
    <xf numFmtId="0" fontId="9" fillId="2" borderId="7" xfId="143" applyFont="1" applyFill="1" applyBorder="1" applyAlignment="1" applyProtection="1">
      <alignment horizontal="justify" vertical="center" wrapText="1"/>
      <protection locked="0"/>
    </xf>
    <xf numFmtId="164" fontId="9" fillId="2" borderId="7" xfId="143" applyNumberFormat="1" applyFont="1" applyFill="1" applyBorder="1" applyAlignment="1" applyProtection="1">
      <alignment horizontal="justify" vertical="center" wrapText="1"/>
      <protection locked="0"/>
    </xf>
    <xf numFmtId="0" fontId="9" fillId="2" borderId="0" xfId="143" applyFont="1" applyFill="1" applyBorder="1" applyAlignment="1">
      <alignment horizontal="center"/>
    </xf>
    <xf numFmtId="0" fontId="9" fillId="2" borderId="5" xfId="143" applyFont="1" applyFill="1" applyBorder="1" applyAlignment="1">
      <alignment horizontal="center"/>
    </xf>
    <xf numFmtId="0" fontId="9" fillId="2" borderId="0" xfId="143" applyFont="1" applyFill="1"/>
    <xf numFmtId="0" fontId="9" fillId="0" borderId="11" xfId="144" applyFont="1" applyFill="1" applyBorder="1" applyAlignment="1">
      <alignment horizontal="justify" vertical="center" wrapText="1"/>
    </xf>
    <xf numFmtId="0" fontId="9" fillId="4" borderId="11" xfId="144" applyFont="1" applyFill="1" applyBorder="1" applyAlignment="1">
      <alignment horizontal="justify" vertical="center" wrapText="1"/>
    </xf>
    <xf numFmtId="0" fontId="9" fillId="2" borderId="0" xfId="144" applyFont="1" applyFill="1"/>
    <xf numFmtId="0" fontId="9" fillId="2" borderId="0" xfId="144" applyFont="1" applyFill="1" applyAlignment="1">
      <alignment horizontal="center"/>
    </xf>
    <xf numFmtId="0" fontId="9" fillId="2" borderId="7" xfId="144" applyFont="1" applyFill="1" applyBorder="1"/>
    <xf numFmtId="0" fontId="9" fillId="2" borderId="7" xfId="144" applyFont="1" applyFill="1" applyBorder="1" applyAlignment="1">
      <alignment vertical="top" wrapText="1"/>
    </xf>
    <xf numFmtId="0" fontId="9" fillId="4" borderId="7" xfId="144" applyFont="1" applyFill="1" applyBorder="1" applyAlignment="1">
      <alignment vertical="top" wrapText="1"/>
    </xf>
    <xf numFmtId="0" fontId="9" fillId="2" borderId="7" xfId="144" applyFont="1" applyFill="1" applyBorder="1" applyAlignment="1">
      <alignment horizontal="left" vertical="top" wrapText="1"/>
    </xf>
    <xf numFmtId="0" fontId="9" fillId="2" borderId="0" xfId="144" applyFont="1" applyFill="1" applyBorder="1"/>
    <xf numFmtId="0" fontId="9" fillId="4" borderId="7" xfId="144" applyFont="1" applyFill="1" applyBorder="1" applyAlignment="1">
      <alignment horizontal="left" vertical="top" wrapText="1"/>
    </xf>
    <xf numFmtId="0" fontId="9" fillId="0" borderId="0" xfId="144" applyFont="1" applyFill="1" applyBorder="1" applyAlignment="1" applyProtection="1">
      <alignment horizontal="justify" vertical="center" wrapText="1"/>
      <protection locked="0"/>
    </xf>
    <xf numFmtId="0" fontId="9" fillId="4" borderId="11" xfId="144" applyFont="1" applyFill="1" applyBorder="1" applyAlignment="1" applyProtection="1">
      <alignment horizontal="justify" vertical="center" wrapText="1"/>
      <protection locked="0"/>
    </xf>
    <xf numFmtId="0" fontId="17" fillId="2" borderId="6" xfId="143" applyFont="1" applyFill="1" applyBorder="1" applyAlignment="1">
      <alignment horizontal="center" vertical="center" wrapText="1"/>
    </xf>
    <xf numFmtId="0" fontId="17" fillId="2" borderId="0" xfId="143" applyFont="1" applyFill="1" applyBorder="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Border="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Border="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Border="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Border="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Fill="1" applyBorder="1" applyAlignment="1">
      <alignment vertical="center" wrapText="1"/>
    </xf>
    <xf numFmtId="0" fontId="22" fillId="0" borderId="11" xfId="144" applyFont="1" applyFill="1" applyBorder="1" applyAlignment="1">
      <alignment vertical="center" wrapText="1"/>
    </xf>
    <xf numFmtId="0" fontId="9" fillId="2" borderId="7" xfId="144" applyFont="1" applyFill="1" applyBorder="1" applyAlignment="1">
      <alignment horizontal="left" vertical="top" wrapText="1"/>
    </xf>
    <xf numFmtId="0" fontId="9" fillId="0" borderId="7" xfId="144" applyFont="1" applyBorder="1" applyAlignment="1">
      <alignment horizontal="left" vertical="top" wrapText="1"/>
    </xf>
    <xf numFmtId="0" fontId="21" fillId="0" borderId="14" xfId="144" applyFont="1" applyFill="1" applyBorder="1" applyAlignment="1" applyProtection="1">
      <alignment horizontal="center" vertical="center" wrapText="1"/>
      <protection locked="0"/>
    </xf>
    <xf numFmtId="0" fontId="25" fillId="8" borderId="7" xfId="0" applyFont="1" applyFill="1" applyBorder="1" applyAlignment="1" applyProtection="1">
      <alignment horizontal="center" vertical="center" wrapText="1"/>
      <protection locked="0"/>
    </xf>
    <xf numFmtId="0" fontId="25" fillId="6" borderId="12" xfId="0" applyFont="1" applyFill="1" applyBorder="1" applyAlignment="1" applyProtection="1">
      <alignment horizontal="center" vertical="top" wrapText="1"/>
      <protection locked="0"/>
    </xf>
    <xf numFmtId="0" fontId="25" fillId="6" borderId="13" xfId="0" applyFont="1" applyFill="1" applyBorder="1" applyAlignment="1" applyProtection="1">
      <alignment horizontal="center" vertical="top" wrapText="1"/>
      <protection locked="0"/>
    </xf>
    <xf numFmtId="0" fontId="8" fillId="0" borderId="0" xfId="0" applyFont="1" applyBorder="1" applyAlignment="1" applyProtection="1"/>
    <xf numFmtId="0" fontId="8" fillId="0" borderId="1" xfId="0" applyFont="1" applyBorder="1" applyAlignment="1" applyProtection="1"/>
    <xf numFmtId="0" fontId="5" fillId="7" borderId="0" xfId="0" applyFont="1" applyFill="1" applyAlignment="1" applyProtection="1"/>
    <xf numFmtId="0" fontId="6" fillId="0" borderId="0" xfId="0" applyFont="1" applyBorder="1" applyAlignment="1" applyProtection="1"/>
    <xf numFmtId="0" fontId="6" fillId="0" borderId="1" xfId="0" applyFont="1" applyBorder="1" applyAlignment="1" applyProtection="1"/>
    <xf numFmtId="0" fontId="6" fillId="0" borderId="0" xfId="0" applyFont="1" applyAlignment="1" applyProtection="1"/>
    <xf numFmtId="0" fontId="6" fillId="0" borderId="0" xfId="0" applyFont="1" applyBorder="1" applyAlignment="1" applyProtection="1">
      <alignment wrapText="1"/>
    </xf>
    <xf numFmtId="0" fontId="6" fillId="0" borderId="1" xfId="0" applyFont="1" applyBorder="1" applyAlignment="1" applyProtection="1">
      <alignment wrapText="1"/>
    </xf>
  </cellXfs>
  <cellStyles count="145">
    <cellStyle name="Followed Hyperlink" xfId="32" builtinId="9" hidden="1"/>
    <cellStyle name="Followed Hyperlink" xfId="66" builtinId="9" hidden="1"/>
    <cellStyle name="Followed Hyperlink" xfId="82" builtinId="9" hidden="1"/>
    <cellStyle name="Followed Hyperlink" xfId="112" builtinId="9" hidden="1"/>
    <cellStyle name="Followed Hyperlink" xfId="120" builtinId="9" hidden="1"/>
    <cellStyle name="Followed Hyperlink" xfId="132" builtinId="9" hidden="1"/>
    <cellStyle name="Followed Hyperlink" xfId="142" builtinId="9" hidden="1"/>
    <cellStyle name="Followed Hyperlink" xfId="134" builtinId="9" hidden="1"/>
    <cellStyle name="Followed Hyperlink" xfId="122" builtinId="9" hidden="1"/>
    <cellStyle name="Followed Hyperlink" xfId="110" builtinId="9" hidden="1"/>
    <cellStyle name="Followed Hyperlink" xfId="102" builtinId="9" hidden="1"/>
    <cellStyle name="Followed Hyperlink" xfId="98" builtinId="9" hidden="1"/>
    <cellStyle name="Followed Hyperlink" xfId="130" builtinId="9" hidden="1"/>
    <cellStyle name="Followed Hyperlink" xfId="124" builtinId="9" hidden="1"/>
    <cellStyle name="Followed Hyperlink" xfId="84" builtinId="9" hidden="1"/>
    <cellStyle name="Followed Hyperlink" xfId="96" builtinId="9" hidden="1"/>
    <cellStyle name="Followed Hyperlink" xfId="104" builtinId="9" hidden="1"/>
    <cellStyle name="Followed Hyperlink" xfId="76" builtinId="9" hidden="1"/>
    <cellStyle name="Followed Hyperlink" xfId="72" builtinId="9" hidden="1"/>
    <cellStyle name="Followed Hyperlink" xfId="68" builtinId="9" hidden="1"/>
    <cellStyle name="Followed Hyperlink" xfId="80" builtinId="9" hidden="1"/>
    <cellStyle name="Followed Hyperlink" xfId="92" builtinId="9" hidden="1"/>
    <cellStyle name="Followed Hyperlink" xfId="100" builtinId="9" hidden="1"/>
    <cellStyle name="Followed Hyperlink" xfId="88" builtinId="9" hidden="1"/>
    <cellStyle name="Followed Hyperlink" xfId="108" builtinId="9" hidden="1"/>
    <cellStyle name="Followed Hyperlink" xfId="140" builtinId="9" hidden="1"/>
    <cellStyle name="Followed Hyperlink" xfId="114" builtinId="9" hidden="1"/>
    <cellStyle name="Followed Hyperlink" xfId="94" builtinId="9" hidden="1"/>
    <cellStyle name="Followed Hyperlink" xfId="106" builtinId="9" hidden="1"/>
    <cellStyle name="Followed Hyperlink" xfId="118" builtinId="9" hidden="1"/>
    <cellStyle name="Followed Hyperlink" xfId="126" builtinId="9" hidden="1"/>
    <cellStyle name="Followed Hyperlink" xfId="138" builtinId="9" hidden="1"/>
    <cellStyle name="Followed Hyperlink" xfId="136" builtinId="9" hidden="1"/>
    <cellStyle name="Followed Hyperlink" xfId="128" builtinId="9" hidden="1"/>
    <cellStyle name="Followed Hyperlink" xfId="116" builtinId="9" hidden="1"/>
    <cellStyle name="Followed Hyperlink" xfId="90" builtinId="9" hidden="1"/>
    <cellStyle name="Followed Hyperlink" xfId="74" builtinId="9" hidden="1"/>
    <cellStyle name="Followed Hyperlink" xfId="26" builtinId="9" hidden="1"/>
    <cellStyle name="Followed Hyperlink" xfId="36" builtinId="9" hidden="1"/>
    <cellStyle name="Followed Hyperlink" xfId="62" builtinId="9" hidden="1"/>
    <cellStyle name="Followed Hyperlink" xfId="46" builtinId="9" hidden="1"/>
    <cellStyle name="Followed Hyperlink" xfId="30" builtinId="9" hidden="1"/>
    <cellStyle name="Followed Hyperlink" xfId="16" builtinId="9" hidden="1"/>
    <cellStyle name="Followed Hyperlink" xfId="20" builtinId="9" hidden="1"/>
    <cellStyle name="Followed Hyperlink" xfId="6" builtinId="9" hidden="1"/>
    <cellStyle name="Followed Hyperlink" xfId="2" builtinId="9" hidden="1"/>
    <cellStyle name="Followed Hyperlink" xfId="8" builtinId="9" hidden="1"/>
    <cellStyle name="Followed Hyperlink" xfId="14" builtinId="9" hidden="1"/>
    <cellStyle name="Followed Hyperlink" xfId="12" builtinId="9" hidden="1"/>
    <cellStyle name="Followed Hyperlink" xfId="22" builtinId="9" hidden="1"/>
    <cellStyle name="Followed Hyperlink" xfId="38" builtinId="9" hidden="1"/>
    <cellStyle name="Followed Hyperlink" xfId="64" builtinId="9" hidden="1"/>
    <cellStyle name="Followed Hyperlink" xfId="58" builtinId="9" hidden="1"/>
    <cellStyle name="Followed Hyperlink" xfId="52" builtinId="9" hidden="1"/>
    <cellStyle name="Followed Hyperlink" xfId="42" builtinId="9" hidden="1"/>
    <cellStyle name="Followed Hyperlink" xfId="48" builtinId="9" hidden="1"/>
    <cellStyle name="Followed Hyperlink" xfId="54" builtinId="9" hidden="1"/>
    <cellStyle name="Followed Hyperlink" xfId="18" builtinId="9" hidden="1"/>
    <cellStyle name="Followed Hyperlink" xfId="4" builtinId="9" hidden="1"/>
    <cellStyle name="Followed Hyperlink" xfId="10" builtinId="9" hidden="1"/>
    <cellStyle name="Followed Hyperlink" xfId="60" builtinId="9" hidden="1"/>
    <cellStyle name="Followed Hyperlink" xfId="28" builtinId="9" hidden="1"/>
    <cellStyle name="Followed Hyperlink" xfId="34" builtinId="9" hidden="1"/>
    <cellStyle name="Followed Hyperlink" xfId="44" builtinId="9" hidden="1"/>
    <cellStyle name="Followed Hyperlink" xfId="50" builtinId="9" hidden="1"/>
    <cellStyle name="Followed Hyperlink" xfId="56" builtinId="9" hidden="1"/>
    <cellStyle name="Followed Hyperlink" xfId="40" builtinId="9" hidden="1"/>
    <cellStyle name="Followed Hyperlink" xfId="70" builtinId="9" hidden="1"/>
    <cellStyle name="Followed Hyperlink" xfId="24" builtinId="9" hidden="1"/>
    <cellStyle name="Followed Hyperlink" xfId="78" builtinId="9" hidden="1"/>
    <cellStyle name="Followed Hyperlink" xfId="86" builtinId="9" hidden="1"/>
    <cellStyle name="Hyperlink" xfId="117" builtinId="8" hidden="1"/>
    <cellStyle name="Hyperlink" xfId="125" builtinId="8" hidden="1"/>
    <cellStyle name="Hyperlink" xfId="127" builtinId="8" hidden="1"/>
    <cellStyle name="Hyperlink" xfId="129" builtinId="8" hidden="1"/>
    <cellStyle name="Hyperlink" xfId="135" builtinId="8" hidden="1"/>
    <cellStyle name="Hyperlink" xfId="137" builtinId="8" hidden="1"/>
    <cellStyle name="Hyperlink" xfId="139" builtinId="8" hidden="1"/>
    <cellStyle name="Hyperlink" xfId="123" builtinId="8" hidden="1"/>
    <cellStyle name="Hyperlink" xfId="115" builtinId="8" hidden="1"/>
    <cellStyle name="Hyperlink" xfId="107" builtinId="8" hidden="1"/>
    <cellStyle name="Hyperlink" xfId="91" builtinId="8" hidden="1"/>
    <cellStyle name="Hyperlink" xfId="75" builtinId="8" hidden="1"/>
    <cellStyle name="Hyperlink" xfId="31" builtinId="8" hidden="1"/>
    <cellStyle name="Hyperlink" xfId="141" builtinId="8" hidden="1"/>
    <cellStyle name="Hyperlink" xfId="119" builtinId="8" hidden="1"/>
    <cellStyle name="Hyperlink" xfId="93" builtinId="8" hidden="1"/>
    <cellStyle name="Hyperlink" xfId="97" builtinId="8" hidden="1"/>
    <cellStyle name="Hyperlink" xfId="101" builtinId="8" hidden="1"/>
    <cellStyle name="Hyperlink" xfId="103" builtinId="8" hidden="1"/>
    <cellStyle name="Hyperlink" xfId="109" builtinId="8" hidden="1"/>
    <cellStyle name="Hyperlink" xfId="111" builtinId="8" hidden="1"/>
    <cellStyle name="Hyperlink" xfId="81" builtinId="8" hidden="1"/>
    <cellStyle name="Hyperlink" xfId="87" builtinId="8" hidden="1"/>
    <cellStyle name="Hyperlink" xfId="89" builtinId="8" hidden="1"/>
    <cellStyle name="Hyperlink" xfId="77" builtinId="8" hidden="1"/>
    <cellStyle name="Hyperlink" xfId="73" builtinId="8" hidden="1"/>
    <cellStyle name="Hyperlink" xfId="79" builtinId="8" hidden="1"/>
    <cellStyle name="Hyperlink" xfId="85" builtinId="8" hidden="1"/>
    <cellStyle name="Hyperlink" xfId="105" builtinId="8" hidden="1"/>
    <cellStyle name="Hyperlink" xfId="95" builtinId="8" hidden="1"/>
    <cellStyle name="Hyperlink" xfId="83" builtinId="8" hidden="1"/>
    <cellStyle name="Hyperlink" xfId="99" builtinId="8" hidden="1"/>
    <cellStyle name="Hyperlink" xfId="131" builtinId="8" hidden="1"/>
    <cellStyle name="Hyperlink" xfId="133" builtinId="8" hidden="1"/>
    <cellStyle name="Hyperlink" xfId="121" builtinId="8" hidden="1"/>
    <cellStyle name="Hyperlink" xfId="15" builtinId="8" hidden="1"/>
    <cellStyle name="Hyperlink" xfId="19" builtinId="8" hidden="1"/>
    <cellStyle name="Hyperlink" xfId="23" builtinId="8" hidden="1"/>
    <cellStyle name="Hyperlink" xfId="27" builtinId="8" hidden="1"/>
    <cellStyle name="Hyperlink" xfId="29" builtinId="8" hidden="1"/>
    <cellStyle name="Hyperlink" xfId="7" builtinId="8" hidden="1"/>
    <cellStyle name="Hyperlink" xfId="11" builtinId="8" hidden="1"/>
    <cellStyle name="Hyperlink" xfId="13" builtinId="8" hidden="1"/>
    <cellStyle name="Hyperlink" xfId="3" builtinId="8" hidden="1"/>
    <cellStyle name="Hyperlink" xfId="5" builtinId="8" hidden="1"/>
    <cellStyle name="Hyperlink" xfId="9" builtinId="8" hidden="1"/>
    <cellStyle name="Hyperlink" xfId="25" builtinId="8" hidden="1"/>
    <cellStyle name="Hyperlink" xfId="17" builtinId="8" hidden="1"/>
    <cellStyle name="Hyperlink" xfId="67" builtinId="8" hidden="1"/>
    <cellStyle name="Hyperlink" xfId="63" builtinId="8" hidden="1"/>
    <cellStyle name="Hyperlink" xfId="55" builtinId="8" hidden="1"/>
    <cellStyle name="Hyperlink" xfId="37" builtinId="8" hidden="1"/>
    <cellStyle name="Hyperlink" xfId="113" builtinId="8" hidden="1"/>
    <cellStyle name="Hyperlink" xfId="45" builtinId="8" hidden="1"/>
    <cellStyle name="Hyperlink" xfId="1" builtinId="8" hidden="1"/>
    <cellStyle name="Hyperlink" xfId="21" builtinId="8" hidden="1"/>
    <cellStyle name="Hyperlink" xfId="57" builtinId="8" hidden="1"/>
    <cellStyle name="Hyperlink" xfId="59" builtinId="8" hidden="1"/>
    <cellStyle name="Hyperlink" xfId="61" builtinId="8" hidden="1"/>
    <cellStyle name="Hyperlink" xfId="65" builtinId="8" hidden="1"/>
    <cellStyle name="Hyperlink" xfId="69" builtinId="8" hidden="1"/>
    <cellStyle name="Hyperlink" xfId="71" builtinId="8" hidden="1"/>
    <cellStyle name="Hyperlink" xfId="51" builtinId="8" hidden="1"/>
    <cellStyle name="Hyperlink" xfId="35" builtinId="8" hidden="1"/>
    <cellStyle name="Hyperlink" xfId="43" builtinId="8" hidden="1"/>
    <cellStyle name="Hyperlink" xfId="47" builtinId="8" hidden="1"/>
    <cellStyle name="Hyperlink" xfId="49" builtinId="8" hidden="1"/>
    <cellStyle name="Hyperlink" xfId="53" builtinId="8" hidden="1"/>
    <cellStyle name="Hyperlink" xfId="39" builtinId="8" hidden="1"/>
    <cellStyle name="Hyperlink" xfId="41" builtinId="8" hidden="1"/>
    <cellStyle name="Hyperlink" xfId="33" builtinId="8" hidden="1"/>
    <cellStyle name="Normal" xfId="0" builtinId="0"/>
    <cellStyle name="Normal 2" xfId="143" xr:uid="{00000000-0005-0000-0000-00008F000000}"/>
    <cellStyle name="Normal 2 2" xfId="144" xr:uid="{00000000-0005-0000-0000-000090000000}"/>
  </cellStyles>
  <dxfs count="14">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2144712184"/>
        <c:axId val="2144717688"/>
      </c:lineChart>
      <c:catAx>
        <c:axId val="214471218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214471218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19050</xdr:rowOff>
    </xdr:from>
    <xdr:to>
      <xdr:col>6</xdr:col>
      <xdr:colOff>847725</xdr:colOff>
      <xdr:row>20</xdr:row>
      <xdr:rowOff>9525</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800475"/>
          <a:ext cx="6296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219075</xdr:colOff>
      <xdr:row>1</xdr:row>
      <xdr:rowOff>200024</xdr:rowOff>
    </xdr:from>
    <xdr:to>
      <xdr:col>1</xdr:col>
      <xdr:colOff>904875</xdr:colOff>
      <xdr:row>3</xdr:row>
      <xdr:rowOff>10384</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523875" y="438149"/>
          <a:ext cx="685800" cy="267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76200</xdr:rowOff>
    </xdr:from>
    <xdr:to>
      <xdr:col>0</xdr:col>
      <xdr:colOff>1019175</xdr:colOff>
      <xdr:row>0</xdr:row>
      <xdr:rowOff>364435</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76200"/>
          <a:ext cx="1019175" cy="2882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76200</xdr:rowOff>
    </xdr:from>
    <xdr:to>
      <xdr:col>1</xdr:col>
      <xdr:colOff>145184</xdr:colOff>
      <xdr:row>0</xdr:row>
      <xdr:rowOff>364435</xdr:rowOff>
    </xdr:to>
    <xdr:pic>
      <xdr:nvPicPr>
        <xdr:cNvPr id="4" name="Picture 1" descr="cid:image001.png@01D5D50E.B865DEC0">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8575" y="76200"/>
          <a:ext cx="1040534" cy="2882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topLeftCell="A19" zoomScaleNormal="100" workbookViewId="0">
      <selection activeCell="A30" sqref="A30"/>
    </sheetView>
  </sheetViews>
  <sheetFormatPr defaultColWidth="9.85546875" defaultRowHeight="12.75"/>
  <cols>
    <col min="1" max="1" width="4.5703125" style="4" customWidth="1"/>
    <col min="2" max="2" width="14.7109375" style="1" customWidth="1"/>
    <col min="3" max="3" width="11.5703125" style="3" customWidth="1"/>
    <col min="4" max="4" width="19.5703125" style="1" customWidth="1"/>
    <col min="5" max="5" width="19.7109375" style="1" customWidth="1"/>
    <col min="6" max="6" width="27.7109375" style="1" customWidth="1"/>
    <col min="7" max="7" width="17.85546875" style="2" customWidth="1"/>
    <col min="8" max="16384" width="9.85546875" style="1"/>
  </cols>
  <sheetData>
    <row r="1" spans="2:7" ht="18.75" thickBot="1">
      <c r="B1" s="29"/>
      <c r="C1" s="29"/>
      <c r="D1" s="4"/>
      <c r="E1" s="4"/>
      <c r="F1" s="4"/>
      <c r="G1" s="27"/>
    </row>
    <row r="2" spans="2:7" ht="18">
      <c r="B2" s="34"/>
      <c r="C2" s="33"/>
      <c r="D2" s="32"/>
      <c r="E2" s="32"/>
      <c r="F2" s="32"/>
      <c r="G2" s="31"/>
    </row>
    <row r="3" spans="2:7" ht="18">
      <c r="B3" s="30"/>
      <c r="C3" s="29"/>
      <c r="D3" s="4"/>
      <c r="E3" s="4"/>
      <c r="F3" s="4"/>
      <c r="G3" s="22"/>
    </row>
    <row r="4" spans="2:7" ht="18">
      <c r="B4" s="30"/>
      <c r="C4" s="29"/>
      <c r="D4" s="4"/>
      <c r="E4" s="4"/>
      <c r="F4" s="4"/>
      <c r="G4" s="22"/>
    </row>
    <row r="5" spans="2:7" ht="18">
      <c r="B5" s="30"/>
      <c r="C5" s="29"/>
      <c r="D5" s="4"/>
      <c r="E5" s="4"/>
      <c r="F5" s="4"/>
      <c r="G5" s="22"/>
    </row>
    <row r="6" spans="2:7" ht="20.25" customHeight="1">
      <c r="B6" s="94"/>
      <c r="C6" s="95"/>
      <c r="D6" s="95"/>
      <c r="E6" s="95"/>
      <c r="F6" s="95"/>
      <c r="G6" s="96"/>
    </row>
    <row r="7" spans="2:7" ht="21" customHeight="1">
      <c r="B7" s="94"/>
      <c r="C7" s="95"/>
      <c r="D7" s="95"/>
      <c r="E7" s="95"/>
      <c r="F7" s="95"/>
      <c r="G7" s="96"/>
    </row>
    <row r="8" spans="2:7" ht="29.25" customHeight="1">
      <c r="B8" s="100" t="s">
        <v>0</v>
      </c>
      <c r="C8" s="101"/>
      <c r="D8" s="101"/>
      <c r="E8" s="101"/>
      <c r="F8" s="101"/>
      <c r="G8" s="102"/>
    </row>
    <row r="9" spans="2:7" ht="29.25" customHeight="1">
      <c r="B9" s="100"/>
      <c r="C9" s="101"/>
      <c r="D9" s="101"/>
      <c r="E9" s="101"/>
      <c r="F9" s="101"/>
      <c r="G9" s="102"/>
    </row>
    <row r="10" spans="2:7" ht="55.5" customHeight="1">
      <c r="B10" s="94" t="s">
        <v>1</v>
      </c>
      <c r="C10" s="95"/>
      <c r="D10" s="95"/>
      <c r="E10" s="95"/>
      <c r="F10" s="95"/>
      <c r="G10" s="96"/>
    </row>
    <row r="11" spans="2:7" ht="18.75" customHeight="1">
      <c r="B11" s="97"/>
      <c r="C11" s="98"/>
      <c r="D11" s="98"/>
      <c r="E11" s="98"/>
      <c r="F11" s="98"/>
      <c r="G11" s="99"/>
    </row>
    <row r="12" spans="2:7" ht="20.25">
      <c r="B12" s="88"/>
      <c r="C12" s="89"/>
      <c r="D12" s="89"/>
      <c r="E12" s="89"/>
      <c r="F12" s="89"/>
      <c r="G12" s="90"/>
    </row>
    <row r="13" spans="2:7">
      <c r="B13" s="28"/>
      <c r="C13" s="27"/>
      <c r="D13" s="27"/>
      <c r="E13" s="27"/>
      <c r="F13" s="27"/>
      <c r="G13" s="25"/>
    </row>
    <row r="14" spans="2:7">
      <c r="B14" s="15"/>
      <c r="C14" s="70"/>
      <c r="D14" s="4"/>
      <c r="E14" s="4"/>
      <c r="F14" s="4"/>
      <c r="G14" s="25"/>
    </row>
    <row r="15" spans="2:7">
      <c r="B15" s="15"/>
      <c r="C15" s="70"/>
      <c r="D15" s="4"/>
      <c r="E15" s="4"/>
      <c r="F15" s="4"/>
      <c r="G15" s="25"/>
    </row>
    <row r="16" spans="2:7">
      <c r="B16" s="15"/>
      <c r="C16" s="70"/>
      <c r="D16" s="4"/>
      <c r="E16" s="4"/>
      <c r="F16" s="4"/>
      <c r="G16" s="25"/>
    </row>
    <row r="17" spans="1:8">
      <c r="B17" s="15"/>
      <c r="C17" s="70"/>
      <c r="D17" s="4"/>
      <c r="E17" s="4"/>
      <c r="F17" s="4"/>
      <c r="G17" s="25"/>
    </row>
    <row r="18" spans="1:8">
      <c r="B18" s="15"/>
      <c r="C18" s="70"/>
      <c r="D18" s="4"/>
      <c r="E18" s="4"/>
      <c r="F18" s="4"/>
      <c r="G18" s="25"/>
    </row>
    <row r="19" spans="1:8">
      <c r="B19" s="15"/>
      <c r="C19" s="70"/>
      <c r="D19" s="4"/>
      <c r="E19" s="4"/>
      <c r="F19" s="4"/>
      <c r="G19" s="25"/>
    </row>
    <row r="20" spans="1:8" ht="14.25">
      <c r="B20" s="91"/>
      <c r="C20" s="92"/>
      <c r="D20" s="92"/>
      <c r="E20" s="92"/>
      <c r="F20" s="92"/>
      <c r="G20" s="93"/>
      <c r="H20" s="26"/>
    </row>
    <row r="21" spans="1:8">
      <c r="B21" s="15"/>
      <c r="C21" s="70"/>
      <c r="D21" s="4"/>
      <c r="E21" s="4"/>
      <c r="F21" s="4"/>
      <c r="G21" s="25"/>
    </row>
    <row r="22" spans="1:8">
      <c r="B22" s="15"/>
      <c r="C22" s="70"/>
      <c r="D22" s="4"/>
      <c r="E22" s="4"/>
      <c r="F22" s="4"/>
      <c r="G22" s="25"/>
    </row>
    <row r="23" spans="1:8">
      <c r="B23" s="15"/>
      <c r="C23" s="70"/>
      <c r="D23" s="4"/>
      <c r="E23" s="4"/>
      <c r="F23" s="4"/>
      <c r="G23" s="25"/>
    </row>
    <row r="24" spans="1:8" ht="25.5">
      <c r="B24" s="15"/>
      <c r="C24" s="24"/>
      <c r="D24" s="24" t="s">
        <v>2</v>
      </c>
      <c r="E24" s="24" t="s">
        <v>3</v>
      </c>
      <c r="F24" s="24" t="s">
        <v>4</v>
      </c>
      <c r="G24" s="22"/>
      <c r="H24" s="4"/>
    </row>
    <row r="25" spans="1:8" ht="21" customHeight="1">
      <c r="B25" s="15"/>
      <c r="C25" s="23" t="s">
        <v>5</v>
      </c>
      <c r="D25" s="60" t="s">
        <v>6</v>
      </c>
      <c r="E25" s="60"/>
      <c r="F25" s="60"/>
      <c r="G25" s="22"/>
      <c r="H25" s="4"/>
    </row>
    <row r="26" spans="1:8" ht="21" customHeight="1">
      <c r="B26" s="15"/>
      <c r="C26" s="23" t="s">
        <v>7</v>
      </c>
      <c r="D26" s="60"/>
      <c r="E26" s="60"/>
      <c r="F26" s="60"/>
      <c r="G26" s="22"/>
      <c r="H26" s="4"/>
    </row>
    <row r="27" spans="1:8" ht="21" customHeight="1">
      <c r="B27" s="15"/>
      <c r="C27" s="23" t="s">
        <v>8</v>
      </c>
      <c r="D27" s="71"/>
      <c r="E27" s="71"/>
      <c r="F27" s="71"/>
      <c r="G27" s="22"/>
      <c r="H27" s="4"/>
    </row>
    <row r="28" spans="1:8" ht="21" customHeight="1">
      <c r="B28" s="15"/>
      <c r="C28" s="23" t="s">
        <v>9</v>
      </c>
      <c r="D28" s="72"/>
      <c r="E28" s="72"/>
      <c r="F28" s="72"/>
      <c r="G28" s="22"/>
      <c r="H28" s="4"/>
    </row>
    <row r="29" spans="1:8" s="16" customFormat="1">
      <c r="A29" s="18"/>
      <c r="B29" s="15"/>
      <c r="C29" s="21"/>
      <c r="D29" s="4"/>
      <c r="E29" s="4"/>
      <c r="F29" s="18"/>
      <c r="G29" s="17"/>
    </row>
    <row r="30" spans="1:8" s="16" customFormat="1">
      <c r="A30" s="18"/>
      <c r="B30" s="20"/>
      <c r="C30" s="19"/>
      <c r="D30" s="4"/>
      <c r="E30" s="4"/>
      <c r="F30" s="18"/>
      <c r="G30" s="17"/>
    </row>
    <row r="31" spans="1:8">
      <c r="B31" s="15"/>
      <c r="C31" s="14"/>
      <c r="D31" s="73"/>
      <c r="E31" s="73"/>
      <c r="F31" s="73"/>
      <c r="G31" s="74"/>
    </row>
    <row r="32" spans="1:8" ht="13.5" thickBot="1">
      <c r="B32" s="13" t="s">
        <v>10</v>
      </c>
      <c r="C32" s="12"/>
      <c r="D32" s="11"/>
      <c r="E32" s="11"/>
      <c r="F32" s="10" t="s">
        <v>11</v>
      </c>
      <c r="G32" s="9"/>
    </row>
    <row r="33" spans="2:4" ht="12.75" customHeight="1">
      <c r="C33" s="75"/>
    </row>
    <row r="34" spans="2:4">
      <c r="B34" s="8"/>
      <c r="C34" s="7"/>
      <c r="D34" s="6"/>
    </row>
    <row r="35" spans="2:4">
      <c r="B35" s="5"/>
      <c r="C35" s="75"/>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zoomScaleNormal="100" workbookViewId="0">
      <selection activeCell="B1" sqref="B1:H1"/>
    </sheetView>
  </sheetViews>
  <sheetFormatPr defaultColWidth="9.85546875" defaultRowHeight="12.75"/>
  <cols>
    <col min="1" max="1" width="15.7109375" style="38" customWidth="1"/>
    <col min="2" max="2" width="7.85546875" style="36" customWidth="1"/>
    <col min="3" max="3" width="41.42578125" style="36" customWidth="1"/>
    <col min="4" max="4" width="86.5703125" style="36" customWidth="1"/>
    <col min="5" max="5" width="15.85546875" style="36" customWidth="1"/>
    <col min="6" max="6" width="22.7109375" style="37" bestFit="1" customWidth="1"/>
    <col min="7" max="16384" width="9.85546875" style="36"/>
  </cols>
  <sheetData>
    <row r="1" spans="2:15" s="35" customFormat="1" ht="57" customHeight="1" thickBot="1">
      <c r="B1" s="105" t="s">
        <v>12</v>
      </c>
      <c r="C1" s="106"/>
      <c r="D1" s="106"/>
      <c r="E1" s="106"/>
      <c r="F1" s="106"/>
      <c r="G1" s="106"/>
      <c r="H1" s="106"/>
      <c r="I1" s="76"/>
      <c r="J1" s="76"/>
      <c r="K1" s="76"/>
      <c r="L1" s="76"/>
      <c r="M1" s="76"/>
      <c r="N1" s="77"/>
      <c r="O1" s="77"/>
    </row>
    <row r="2" spans="2:15" ht="13.5" thickTop="1">
      <c r="B2" s="78"/>
      <c r="C2" s="78"/>
      <c r="D2" s="78"/>
      <c r="E2" s="78"/>
      <c r="F2" s="79"/>
      <c r="G2" s="78"/>
      <c r="H2" s="78"/>
      <c r="I2" s="78"/>
      <c r="J2" s="78"/>
      <c r="K2" s="78"/>
      <c r="L2" s="78"/>
      <c r="M2" s="78"/>
      <c r="N2" s="78"/>
      <c r="O2" s="78"/>
    </row>
    <row r="3" spans="2:15" ht="3" customHeight="1">
      <c r="B3" s="78"/>
      <c r="C3" s="78"/>
      <c r="D3" s="78"/>
      <c r="E3" s="78"/>
      <c r="F3" s="79"/>
      <c r="G3" s="78"/>
      <c r="H3" s="78"/>
      <c r="I3" s="78"/>
      <c r="J3" s="78"/>
      <c r="K3" s="78"/>
      <c r="L3" s="78"/>
      <c r="M3" s="78"/>
      <c r="N3" s="78"/>
      <c r="O3" s="78"/>
    </row>
    <row r="4" spans="2:15" ht="29.1" customHeight="1">
      <c r="B4" s="78"/>
      <c r="C4" s="103" t="s">
        <v>13</v>
      </c>
      <c r="D4" s="104"/>
      <c r="E4" s="78"/>
      <c r="F4" s="79"/>
      <c r="G4" s="78"/>
      <c r="H4" s="78"/>
      <c r="I4" s="78"/>
      <c r="J4" s="78"/>
      <c r="K4" s="78"/>
      <c r="L4" s="78"/>
      <c r="M4" s="78"/>
      <c r="N4" s="78"/>
      <c r="O4" s="78"/>
    </row>
    <row r="5" spans="2:15">
      <c r="B5" s="78"/>
      <c r="C5" s="80" t="s">
        <v>14</v>
      </c>
      <c r="D5" s="80"/>
      <c r="E5" s="78"/>
      <c r="F5" s="79"/>
      <c r="G5" s="78"/>
      <c r="H5" s="78"/>
      <c r="I5" s="78"/>
      <c r="J5" s="78"/>
      <c r="K5" s="78"/>
      <c r="L5" s="78"/>
      <c r="M5" s="78"/>
      <c r="N5" s="78"/>
      <c r="O5" s="78"/>
    </row>
    <row r="6" spans="2:15" ht="93.75" customHeight="1">
      <c r="B6" s="78"/>
      <c r="C6" s="107" t="s">
        <v>15</v>
      </c>
      <c r="D6" s="108"/>
      <c r="E6" s="78"/>
      <c r="F6" s="79"/>
      <c r="G6" s="78"/>
      <c r="H6" s="78"/>
      <c r="I6" s="78"/>
      <c r="J6" s="78"/>
      <c r="K6" s="78"/>
      <c r="L6" s="78"/>
      <c r="M6" s="78"/>
      <c r="N6" s="78"/>
      <c r="O6" s="78"/>
    </row>
    <row r="7" spans="2:15" ht="25.5">
      <c r="B7" s="78"/>
      <c r="C7" s="41" t="s">
        <v>16</v>
      </c>
      <c r="D7" s="81" t="s">
        <v>17</v>
      </c>
      <c r="E7" s="78"/>
      <c r="F7" s="79"/>
      <c r="G7" s="78"/>
      <c r="H7" s="78"/>
      <c r="I7" s="78"/>
      <c r="J7" s="78"/>
      <c r="K7" s="78"/>
      <c r="L7" s="78"/>
      <c r="M7" s="78"/>
      <c r="N7" s="78"/>
      <c r="O7" s="78"/>
    </row>
    <row r="8" spans="2:15" ht="51">
      <c r="B8" s="78"/>
      <c r="C8" s="41" t="s">
        <v>18</v>
      </c>
      <c r="D8" s="81" t="s">
        <v>19</v>
      </c>
      <c r="E8" s="78"/>
      <c r="F8" s="79"/>
      <c r="G8" s="78"/>
      <c r="H8" s="78"/>
      <c r="I8" s="78"/>
      <c r="J8" s="78"/>
      <c r="K8" s="78"/>
      <c r="L8" s="78"/>
      <c r="M8" s="78"/>
      <c r="N8" s="78"/>
      <c r="O8" s="78"/>
    </row>
    <row r="9" spans="2:15" ht="76.5">
      <c r="B9" s="78"/>
      <c r="C9" s="41" t="s">
        <v>20</v>
      </c>
      <c r="D9" s="81" t="s">
        <v>21</v>
      </c>
      <c r="E9" s="78"/>
      <c r="F9" s="79"/>
      <c r="G9" s="78"/>
      <c r="H9" s="78"/>
      <c r="I9" s="78"/>
      <c r="J9" s="78"/>
      <c r="K9" s="78"/>
      <c r="L9" s="78"/>
      <c r="M9" s="78"/>
      <c r="N9" s="78"/>
      <c r="O9" s="78"/>
    </row>
    <row r="10" spans="2:15" ht="38.25">
      <c r="B10" s="78"/>
      <c r="C10" s="41" t="s">
        <v>22</v>
      </c>
      <c r="D10" s="81" t="s">
        <v>23</v>
      </c>
      <c r="E10" s="78"/>
      <c r="F10" s="79"/>
      <c r="G10" s="78"/>
      <c r="H10" s="78"/>
      <c r="I10" s="78"/>
      <c r="J10" s="78"/>
      <c r="K10" s="78"/>
      <c r="L10" s="78"/>
      <c r="M10" s="78"/>
      <c r="N10" s="78"/>
      <c r="O10" s="78"/>
    </row>
    <row r="11" spans="2:15" ht="76.5">
      <c r="B11" s="78"/>
      <c r="C11" s="41" t="s">
        <v>24</v>
      </c>
      <c r="D11" s="81" t="s">
        <v>25</v>
      </c>
      <c r="E11" s="78"/>
      <c r="F11" s="79"/>
      <c r="G11" s="78"/>
      <c r="H11" s="78"/>
      <c r="I11" s="78"/>
      <c r="J11" s="78"/>
      <c r="K11" s="78"/>
      <c r="L11" s="78"/>
      <c r="M11" s="78"/>
      <c r="N11" s="78"/>
      <c r="O11" s="78"/>
    </row>
    <row r="12" spans="2:15" ht="38.25">
      <c r="B12" s="78"/>
      <c r="C12" s="41" t="s">
        <v>26</v>
      </c>
      <c r="D12" s="82" t="s">
        <v>27</v>
      </c>
      <c r="E12" s="78"/>
      <c r="F12" s="79"/>
      <c r="G12" s="78"/>
      <c r="H12" s="78"/>
      <c r="I12" s="78"/>
      <c r="J12" s="78"/>
      <c r="K12" s="78"/>
      <c r="L12" s="78"/>
      <c r="M12" s="78"/>
      <c r="N12" s="78"/>
      <c r="O12" s="78"/>
    </row>
    <row r="13" spans="2:15" ht="51">
      <c r="B13" s="78"/>
      <c r="C13" s="41" t="s">
        <v>28</v>
      </c>
      <c r="D13" s="82" t="s">
        <v>29</v>
      </c>
      <c r="E13" s="78"/>
      <c r="F13" s="79"/>
      <c r="G13" s="78"/>
      <c r="H13" s="78"/>
      <c r="I13" s="78"/>
      <c r="J13" s="78"/>
      <c r="K13" s="78"/>
      <c r="L13" s="78"/>
      <c r="M13" s="78"/>
      <c r="N13" s="78"/>
      <c r="O13" s="78"/>
    </row>
    <row r="14" spans="2:15">
      <c r="B14" s="78"/>
      <c r="C14" s="41" t="s">
        <v>30</v>
      </c>
      <c r="D14" s="83" t="s">
        <v>31</v>
      </c>
      <c r="E14" s="78"/>
      <c r="F14" s="79"/>
      <c r="G14" s="78"/>
      <c r="H14" s="78"/>
      <c r="I14" s="78"/>
      <c r="J14" s="78"/>
      <c r="K14" s="78"/>
      <c r="L14" s="78"/>
      <c r="M14" s="78"/>
      <c r="N14" s="78"/>
      <c r="O14" s="78"/>
    </row>
    <row r="15" spans="2:15">
      <c r="B15" s="78"/>
      <c r="C15" s="41" t="s">
        <v>32</v>
      </c>
      <c r="D15" s="83" t="s">
        <v>33</v>
      </c>
      <c r="E15" s="78"/>
      <c r="F15" s="79"/>
      <c r="G15" s="78"/>
      <c r="H15" s="78"/>
      <c r="I15" s="78"/>
      <c r="J15" s="78"/>
      <c r="K15" s="78"/>
      <c r="L15" s="78"/>
      <c r="M15" s="78"/>
      <c r="N15" s="78"/>
      <c r="O15" s="78"/>
    </row>
    <row r="16" spans="2:15">
      <c r="B16" s="78"/>
      <c r="C16" s="41" t="s">
        <v>34</v>
      </c>
      <c r="D16" s="83" t="s">
        <v>35</v>
      </c>
      <c r="E16" s="78"/>
      <c r="F16" s="79"/>
      <c r="G16" s="78"/>
      <c r="H16" s="78"/>
      <c r="I16" s="78"/>
      <c r="J16" s="78"/>
      <c r="K16" s="78"/>
      <c r="L16" s="78"/>
      <c r="M16" s="78"/>
      <c r="N16" s="78"/>
      <c r="O16" s="78"/>
    </row>
    <row r="17" spans="1:4" ht="25.5">
      <c r="A17" s="84"/>
      <c r="B17" s="78"/>
      <c r="C17" s="41" t="s">
        <v>36</v>
      </c>
      <c r="D17" s="85" t="s">
        <v>37</v>
      </c>
    </row>
    <row r="19" spans="1:4" ht="29.1" customHeight="1">
      <c r="A19" s="84"/>
      <c r="B19" s="78"/>
      <c r="C19" s="103" t="s">
        <v>38</v>
      </c>
      <c r="D19" s="104"/>
    </row>
    <row r="20" spans="1:4" ht="25.5">
      <c r="A20" s="84"/>
      <c r="B20" s="78"/>
      <c r="C20" s="42" t="s">
        <v>26</v>
      </c>
      <c r="D20" s="83" t="s">
        <v>39</v>
      </c>
    </row>
    <row r="21" spans="1:4" ht="39" customHeight="1">
      <c r="A21" s="84"/>
      <c r="B21" s="78"/>
      <c r="C21" s="43" t="s">
        <v>40</v>
      </c>
      <c r="D21" s="83" t="s">
        <v>41</v>
      </c>
    </row>
    <row r="22" spans="1:4" ht="46.5" customHeight="1">
      <c r="A22" s="84"/>
      <c r="B22" s="78"/>
      <c r="C22" s="42" t="s">
        <v>30</v>
      </c>
      <c r="D22" s="83" t="s">
        <v>42</v>
      </c>
    </row>
    <row r="23" spans="1:4" ht="38.25">
      <c r="A23" s="84"/>
      <c r="B23" s="78"/>
      <c r="C23" s="42" t="s">
        <v>43</v>
      </c>
      <c r="D23" s="83" t="s">
        <v>44</v>
      </c>
    </row>
    <row r="24" spans="1:4" ht="25.5">
      <c r="A24" s="39"/>
      <c r="B24" s="40"/>
      <c r="C24" s="42" t="s">
        <v>45</v>
      </c>
      <c r="D24" s="83" t="s">
        <v>46</v>
      </c>
    </row>
    <row r="25" spans="1:4" ht="127.5">
      <c r="A25" s="84"/>
      <c r="B25" s="78"/>
      <c r="C25" s="42" t="s">
        <v>47</v>
      </c>
      <c r="D25" s="83" t="s">
        <v>48</v>
      </c>
    </row>
    <row r="28" spans="1:4" ht="354.75" customHeight="1">
      <c r="A28" s="84"/>
      <c r="B28" s="78"/>
      <c r="C28" s="78"/>
      <c r="D28" s="78"/>
    </row>
    <row r="32" spans="1:4" ht="360.75" customHeight="1">
      <c r="A32" s="84"/>
      <c r="B32" s="78"/>
      <c r="C32" s="78"/>
      <c r="D32" s="78"/>
    </row>
    <row r="34" ht="153" customHeight="1"/>
    <row r="37" ht="33" customHeight="1"/>
    <row r="38" ht="33" customHeight="1"/>
    <row r="39" ht="25.5" customHeight="1"/>
    <row r="40" ht="25.5" customHeight="1"/>
    <row r="41" ht="18" customHeight="1"/>
    <row r="42" ht="25.5" customHeight="1"/>
    <row r="43" ht="25.5" customHeight="1"/>
  </sheetData>
  <sheetProtection selectLockedCells="1" selectUnlockedCells="1"/>
  <mergeCells count="4">
    <mergeCell ref="C19:D19"/>
    <mergeCell ref="B1:H1"/>
    <mergeCell ref="C4:D4"/>
    <mergeCell ref="C6:D6"/>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1"/>
  <sheetViews>
    <sheetView tabSelected="1" workbookViewId="0">
      <pane ySplit="3" topLeftCell="A10" activePane="bottomLeft" state="frozen"/>
      <selection pane="bottomLeft" activeCell="D10" sqref="D10"/>
    </sheetView>
  </sheetViews>
  <sheetFormatPr defaultColWidth="8.85546875" defaultRowHeight="12"/>
  <cols>
    <col min="1" max="1" width="13.85546875" style="45" customWidth="1"/>
    <col min="2" max="3" width="17.42578125" style="45" customWidth="1"/>
    <col min="4" max="4" width="20" style="45" customWidth="1"/>
    <col min="5" max="5" width="40.42578125" style="45" customWidth="1"/>
    <col min="6" max="6" width="14.85546875" style="45" bestFit="1" customWidth="1"/>
    <col min="7" max="8" width="14.85546875" style="45" customWidth="1"/>
    <col min="9" max="9" width="8.85546875" style="45"/>
    <col min="10" max="10" width="8.28515625" style="46" customWidth="1"/>
    <col min="11" max="11" width="7.7109375" style="45" customWidth="1"/>
    <col min="12" max="16384" width="8.85546875" style="45"/>
  </cols>
  <sheetData>
    <row r="1" spans="1:14" s="44" customFormat="1" ht="57" customHeight="1" thickBot="1">
      <c r="A1" s="109" t="s">
        <v>49</v>
      </c>
      <c r="B1" s="109"/>
      <c r="C1" s="109"/>
      <c r="D1" s="109"/>
      <c r="E1" s="109"/>
      <c r="F1" s="109"/>
      <c r="G1" s="69"/>
      <c r="H1" s="56"/>
      <c r="I1" s="86"/>
      <c r="J1" s="86"/>
      <c r="K1" s="86"/>
      <c r="L1" s="86"/>
      <c r="M1" s="87"/>
      <c r="N1" s="87"/>
    </row>
    <row r="2" spans="1:14" s="55" customFormat="1" ht="15.75" customHeight="1" thickTop="1">
      <c r="A2" s="111"/>
      <c r="B2" s="111"/>
      <c r="C2" s="111"/>
      <c r="D2" s="111"/>
      <c r="E2" s="111"/>
      <c r="F2" s="111"/>
      <c r="G2" s="111"/>
      <c r="H2" s="112"/>
      <c r="I2" s="110" t="s">
        <v>30</v>
      </c>
      <c r="J2" s="110"/>
      <c r="K2" s="110"/>
      <c r="L2" s="110"/>
      <c r="M2" s="47"/>
    </row>
    <row r="3" spans="1:14" s="47" customFormat="1" ht="38.25">
      <c r="A3" s="62" t="s">
        <v>50</v>
      </c>
      <c r="B3" s="62" t="s">
        <v>18</v>
      </c>
      <c r="C3" s="62" t="s">
        <v>20</v>
      </c>
      <c r="D3" s="62" t="s">
        <v>22</v>
      </c>
      <c r="E3" s="62" t="s">
        <v>24</v>
      </c>
      <c r="F3" s="59" t="s">
        <v>51</v>
      </c>
      <c r="G3" s="59" t="s">
        <v>26</v>
      </c>
      <c r="H3" s="59" t="s">
        <v>52</v>
      </c>
      <c r="I3" s="57" t="s">
        <v>30</v>
      </c>
      <c r="J3" s="57" t="s">
        <v>32</v>
      </c>
      <c r="K3" s="57" t="s">
        <v>34</v>
      </c>
      <c r="L3" s="57" t="s">
        <v>36</v>
      </c>
    </row>
    <row r="4" spans="1:14" ht="156">
      <c r="A4" s="63" t="s">
        <v>53</v>
      </c>
      <c r="B4" s="63" t="s">
        <v>54</v>
      </c>
      <c r="C4" s="63" t="s">
        <v>55</v>
      </c>
      <c r="D4" s="63" t="s">
        <v>56</v>
      </c>
      <c r="E4" s="63" t="s">
        <v>57</v>
      </c>
      <c r="F4" s="45" t="s">
        <v>58</v>
      </c>
    </row>
    <row r="5" spans="1:14" ht="409.5">
      <c r="A5" s="63" t="s">
        <v>59</v>
      </c>
      <c r="B5" s="64" t="s">
        <v>60</v>
      </c>
      <c r="C5" s="61" t="s">
        <v>61</v>
      </c>
      <c r="D5" s="63" t="s">
        <v>62</v>
      </c>
      <c r="E5" s="63" t="s">
        <v>63</v>
      </c>
      <c r="F5" s="45" t="s">
        <v>58</v>
      </c>
    </row>
    <row r="6" spans="1:14" ht="108">
      <c r="A6" s="63" t="s">
        <v>64</v>
      </c>
      <c r="B6" s="65" t="s">
        <v>65</v>
      </c>
      <c r="C6" s="61" t="s">
        <v>61</v>
      </c>
      <c r="D6" s="61" t="s">
        <v>66</v>
      </c>
      <c r="E6" s="63" t="s">
        <v>67</v>
      </c>
      <c r="F6" s="45" t="s">
        <v>58</v>
      </c>
    </row>
    <row r="7" spans="1:14" ht="84">
      <c r="A7" s="63" t="s">
        <v>68</v>
      </c>
      <c r="B7" s="64" t="s">
        <v>69</v>
      </c>
      <c r="C7" s="61" t="s">
        <v>70</v>
      </c>
      <c r="D7" s="61" t="s">
        <v>71</v>
      </c>
      <c r="E7" s="45" t="s">
        <v>72</v>
      </c>
      <c r="F7" s="45" t="s">
        <v>58</v>
      </c>
    </row>
    <row r="8" spans="1:14" ht="108">
      <c r="A8" s="63" t="s">
        <v>73</v>
      </c>
      <c r="B8" s="65" t="s">
        <v>74</v>
      </c>
      <c r="C8" s="61" t="s">
        <v>70</v>
      </c>
      <c r="D8" s="61" t="s">
        <v>75</v>
      </c>
      <c r="E8" s="63" t="s">
        <v>67</v>
      </c>
      <c r="F8" s="45" t="s">
        <v>58</v>
      </c>
    </row>
    <row r="9" spans="1:14" ht="84">
      <c r="A9" s="63" t="s">
        <v>76</v>
      </c>
      <c r="B9" s="65" t="s">
        <v>77</v>
      </c>
      <c r="C9" s="61" t="s">
        <v>78</v>
      </c>
      <c r="D9" s="61" t="s">
        <v>79</v>
      </c>
      <c r="E9" s="63" t="s">
        <v>80</v>
      </c>
    </row>
    <row r="10" spans="1:14" ht="192">
      <c r="A10" s="63" t="s">
        <v>81</v>
      </c>
      <c r="B10" s="64" t="s">
        <v>82</v>
      </c>
      <c r="C10" s="61" t="s">
        <v>70</v>
      </c>
      <c r="D10" s="61" t="s">
        <v>83</v>
      </c>
      <c r="E10" s="61" t="s">
        <v>84</v>
      </c>
      <c r="F10" s="45" t="s">
        <v>58</v>
      </c>
    </row>
    <row r="11" spans="1:14" ht="204">
      <c r="A11" s="63" t="s">
        <v>85</v>
      </c>
      <c r="B11" s="68" t="s">
        <v>86</v>
      </c>
      <c r="C11" s="61" t="s">
        <v>70</v>
      </c>
      <c r="D11" s="61" t="s">
        <v>83</v>
      </c>
      <c r="E11" s="63" t="s">
        <v>87</v>
      </c>
      <c r="F11" s="45" t="s">
        <v>58</v>
      </c>
    </row>
    <row r="12" spans="1:14" ht="216">
      <c r="A12" s="63" t="s">
        <v>88</v>
      </c>
      <c r="B12" s="61" t="s">
        <v>89</v>
      </c>
      <c r="C12" s="61" t="s">
        <v>70</v>
      </c>
      <c r="D12" s="61" t="s">
        <v>90</v>
      </c>
      <c r="E12" s="61" t="s">
        <v>91</v>
      </c>
      <c r="F12" s="45" t="s">
        <v>58</v>
      </c>
      <c r="J12" s="45"/>
    </row>
    <row r="13" spans="1:14" ht="144">
      <c r="A13" s="63" t="s">
        <v>92</v>
      </c>
      <c r="B13" s="64" t="s">
        <v>93</v>
      </c>
      <c r="C13" s="61" t="s">
        <v>70</v>
      </c>
      <c r="D13" s="61" t="s">
        <v>94</v>
      </c>
      <c r="E13" s="61" t="s">
        <v>95</v>
      </c>
      <c r="F13" s="45" t="s">
        <v>58</v>
      </c>
      <c r="J13" s="45"/>
    </row>
    <row r="14" spans="1:14" ht="132">
      <c r="A14" s="63" t="s">
        <v>96</v>
      </c>
      <c r="B14" s="61" t="s">
        <v>97</v>
      </c>
      <c r="C14" s="61" t="s">
        <v>61</v>
      </c>
      <c r="D14" s="61" t="s">
        <v>98</v>
      </c>
      <c r="E14" s="61" t="s">
        <v>99</v>
      </c>
      <c r="F14" s="45" t="s">
        <v>58</v>
      </c>
      <c r="J14" s="45"/>
    </row>
    <row r="15" spans="1:14" ht="204">
      <c r="A15" s="63" t="s">
        <v>100</v>
      </c>
      <c r="B15" s="66" t="s">
        <v>101</v>
      </c>
      <c r="C15" s="61" t="s">
        <v>61</v>
      </c>
      <c r="D15" s="61" t="s">
        <v>102</v>
      </c>
      <c r="E15" s="63" t="s">
        <v>103</v>
      </c>
      <c r="F15" s="45" t="s">
        <v>58</v>
      </c>
      <c r="J15" s="45"/>
    </row>
    <row r="16" spans="1:14" ht="228">
      <c r="A16" s="63" t="s">
        <v>104</v>
      </c>
      <c r="B16" s="65" t="s">
        <v>105</v>
      </c>
      <c r="C16" s="61" t="s">
        <v>61</v>
      </c>
      <c r="D16" s="61" t="s">
        <v>106</v>
      </c>
      <c r="E16" s="61" t="s">
        <v>107</v>
      </c>
      <c r="F16" s="45" t="s">
        <v>58</v>
      </c>
    </row>
    <row r="17" spans="1:6" ht="60">
      <c r="A17" s="63" t="s">
        <v>108</v>
      </c>
      <c r="B17" s="61" t="s">
        <v>109</v>
      </c>
      <c r="C17" s="61" t="s">
        <v>110</v>
      </c>
      <c r="D17" s="61" t="s">
        <v>111</v>
      </c>
      <c r="E17" s="61" t="s">
        <v>112</v>
      </c>
      <c r="F17" s="45" t="s">
        <v>113</v>
      </c>
    </row>
    <row r="18" spans="1:6" ht="120">
      <c r="A18" s="63" t="s">
        <v>114</v>
      </c>
      <c r="B18" s="65" t="s">
        <v>115</v>
      </c>
      <c r="C18" s="61" t="s">
        <v>110</v>
      </c>
      <c r="D18" s="61" t="s">
        <v>116</v>
      </c>
      <c r="E18" s="63" t="s">
        <v>117</v>
      </c>
      <c r="F18" s="45" t="s">
        <v>113</v>
      </c>
    </row>
    <row r="19" spans="1:6" ht="120">
      <c r="A19" s="63" t="s">
        <v>118</v>
      </c>
      <c r="B19" s="67" t="s">
        <v>119</v>
      </c>
      <c r="C19" s="63" t="s">
        <v>70</v>
      </c>
      <c r="D19" s="67" t="s">
        <v>120</v>
      </c>
      <c r="E19" s="63" t="s">
        <v>121</v>
      </c>
      <c r="F19" s="45" t="s">
        <v>113</v>
      </c>
    </row>
    <row r="20" spans="1:6" ht="180">
      <c r="A20" s="63" t="s">
        <v>122</v>
      </c>
      <c r="B20" s="67" t="s">
        <v>123</v>
      </c>
      <c r="C20" s="63" t="s">
        <v>55</v>
      </c>
      <c r="D20" s="67" t="s">
        <v>124</v>
      </c>
      <c r="E20" s="63" t="s">
        <v>125</v>
      </c>
      <c r="F20" s="45" t="s">
        <v>126</v>
      </c>
    </row>
    <row r="21" spans="1:6" ht="38.25">
      <c r="A21" s="45" t="s">
        <v>127</v>
      </c>
      <c r="B21" s="67" t="s">
        <v>128</v>
      </c>
      <c r="C21" s="63" t="s">
        <v>55</v>
      </c>
      <c r="D21" s="67" t="s">
        <v>129</v>
      </c>
      <c r="E21" s="63" t="s">
        <v>130</v>
      </c>
      <c r="F21" s="45" t="s">
        <v>58</v>
      </c>
    </row>
  </sheetData>
  <sheetProtection selectLockedCells="1"/>
  <mergeCells count="3">
    <mergeCell ref="A1:F1"/>
    <mergeCell ref="I2:L2"/>
    <mergeCell ref="A2:H2"/>
  </mergeCells>
  <conditionalFormatting sqref="A74:H1048576 A22:G73 D13:E13 D15 D16:E16 C18:D18 F17:G21">
    <cfRule type="expression" dxfId="13" priority="31">
      <formula>#REF!="rejected"</formula>
    </cfRule>
  </conditionalFormatting>
  <conditionalFormatting sqref="E6">
    <cfRule type="expression" dxfId="12" priority="18">
      <formula>#REF!="rejected"</formula>
    </cfRule>
  </conditionalFormatting>
  <conditionalFormatting sqref="E21">
    <cfRule type="expression" dxfId="11" priority="10">
      <formula>#REF!="rejected"</formula>
    </cfRule>
  </conditionalFormatting>
  <conditionalFormatting sqref="E15 E20:E21">
    <cfRule type="expression" dxfId="10" priority="15">
      <formula>#REF!="rejected"</formula>
    </cfRule>
  </conditionalFormatting>
  <conditionalFormatting sqref="E18">
    <cfRule type="expression" dxfId="9" priority="14">
      <formula>#REF!="rejected"</formula>
    </cfRule>
  </conditionalFormatting>
  <conditionalFormatting sqref="C10:E10 C11:D11">
    <cfRule type="expression" dxfId="8" priority="9">
      <formula>#REF!="rejected"</formula>
    </cfRule>
  </conditionalFormatting>
  <conditionalFormatting sqref="E11">
    <cfRule type="expression" dxfId="7" priority="8">
      <formula>#REF!="rejected"</formula>
    </cfRule>
  </conditionalFormatting>
  <conditionalFormatting sqref="D7:D9">
    <cfRule type="expression" dxfId="6" priority="7">
      <formula>#REF!="rejected"</formula>
    </cfRule>
  </conditionalFormatting>
  <conditionalFormatting sqref="E8:E9">
    <cfRule type="expression" dxfId="5" priority="6">
      <formula>#REF!="rejected"</formula>
    </cfRule>
  </conditionalFormatting>
  <conditionalFormatting sqref="C12">
    <cfRule type="expression" dxfId="4" priority="5">
      <formula>#REF!="rejected"</formula>
    </cfRule>
  </conditionalFormatting>
  <conditionalFormatting sqref="C13">
    <cfRule type="expression" dxfId="3" priority="4">
      <formula>#REF!="rejected"</formula>
    </cfRule>
  </conditionalFormatting>
  <conditionalFormatting sqref="C8:C9">
    <cfRule type="expression" dxfId="2" priority="3">
      <formula>#REF!="rejected"</formula>
    </cfRule>
  </conditionalFormatting>
  <conditionalFormatting sqref="C7">
    <cfRule type="expression" dxfId="1" priority="2">
      <formula>#REF!="rejected"</formula>
    </cfRule>
  </conditionalFormatting>
  <conditionalFormatting sqref="E19 C19">
    <cfRule type="expression" dxfId="0" priority="1">
      <formula>#REF!="rejected"</formula>
    </cfRule>
  </conditionalFormatting>
  <dataValidations count="3">
    <dataValidation type="list" allowBlank="1" showInputMessage="1" showErrorMessage="1" sqref="H1" xr:uid="{00000000-0002-0000-0200-000000000000}">
      <formula1>"Functional, External Interface, User Interface,System Interface, Non functional"</formula1>
    </dataValidation>
    <dataValidation type="list" allowBlank="1" showInputMessage="1" showErrorMessage="1" sqref="H4:H73 L4:L72" xr:uid="{00000000-0002-0000-0200-000001000000}">
      <formula1>"1,2,3,5,8,13,21"</formula1>
    </dataValidation>
    <dataValidation type="list" allowBlank="1" showInputMessage="1" showErrorMessage="1" sqref="I4:I80" xr:uid="{00000000-0002-0000-0200-000002000000}">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workbookViewId="0">
      <selection activeCell="C8" sqref="C8"/>
    </sheetView>
  </sheetViews>
  <sheetFormatPr defaultColWidth="8.85546875" defaultRowHeight="12.75"/>
  <cols>
    <col min="1" max="1" width="8.85546875" style="49"/>
    <col min="2" max="2" width="10.85546875" style="49" bestFit="1" customWidth="1"/>
    <col min="3" max="3" width="9.42578125" style="49" bestFit="1" customWidth="1"/>
    <col min="4" max="4" width="12.42578125" style="49" customWidth="1"/>
    <col min="5" max="5" width="11.140625" style="49" customWidth="1"/>
    <col min="6" max="7" width="8.85546875" style="50"/>
    <col min="8" max="16384" width="8.85546875" style="49"/>
  </cols>
  <sheetData>
    <row r="1" spans="1:7" ht="25.5">
      <c r="A1" s="48" t="s">
        <v>131</v>
      </c>
    </row>
    <row r="2" spans="1:7">
      <c r="A2" s="115" t="s">
        <v>132</v>
      </c>
      <c r="B2" s="115"/>
      <c r="C2" s="115"/>
      <c r="D2" s="115"/>
    </row>
    <row r="4" spans="1:7" ht="15" customHeight="1">
      <c r="A4" s="116" t="s">
        <v>26</v>
      </c>
      <c r="B4" s="118" t="s">
        <v>133</v>
      </c>
      <c r="C4" s="118"/>
      <c r="D4" s="118"/>
      <c r="E4" s="119" t="s">
        <v>45</v>
      </c>
      <c r="F4" s="113" t="s">
        <v>134</v>
      </c>
      <c r="G4" s="113" t="s">
        <v>135</v>
      </c>
    </row>
    <row r="5" spans="1:7" ht="13.5" thickBot="1">
      <c r="A5" s="117"/>
      <c r="B5" s="58" t="s">
        <v>136</v>
      </c>
      <c r="C5" s="58" t="s">
        <v>30</v>
      </c>
      <c r="D5" s="58" t="s">
        <v>43</v>
      </c>
      <c r="E5" s="120"/>
      <c r="F5" s="114"/>
      <c r="G5" s="114"/>
    </row>
    <row r="6" spans="1:7">
      <c r="A6" s="52">
        <v>1</v>
      </c>
      <c r="B6" s="53">
        <v>100</v>
      </c>
      <c r="C6" s="54">
        <v>75</v>
      </c>
      <c r="D6" s="49">
        <v>0</v>
      </c>
      <c r="E6" s="51" t="str">
        <f t="shared" ref="E6:E7" si="0">ROUND((C6/(C6 +B6))*100,0) &amp; "%"</f>
        <v>43%</v>
      </c>
      <c r="F6" s="50">
        <f>-D6</f>
        <v>0</v>
      </c>
      <c r="G6" s="50">
        <f>B6-D6</f>
        <v>100</v>
      </c>
    </row>
    <row r="7" spans="1:7">
      <c r="A7" s="52">
        <v>2</v>
      </c>
      <c r="B7" s="53">
        <v>170</v>
      </c>
      <c r="C7" s="53">
        <v>150</v>
      </c>
      <c r="D7" s="49">
        <f t="shared" ref="D7" si="1">((B7+C7)-(B6+C6)+D6)</f>
        <v>145</v>
      </c>
      <c r="E7" s="51" t="str">
        <f t="shared" si="0"/>
        <v>47%</v>
      </c>
      <c r="F7" s="50">
        <f>-D7</f>
        <v>-145</v>
      </c>
      <c r="G7" s="50">
        <f>B7-D7</f>
        <v>25</v>
      </c>
    </row>
    <row r="8" spans="1:7">
      <c r="A8" s="52">
        <v>3</v>
      </c>
      <c r="B8" s="53">
        <v>190</v>
      </c>
      <c r="C8" s="53">
        <v>120</v>
      </c>
      <c r="D8" s="49">
        <f t="shared" ref="D8" si="2">((B8+C8)-(B7+C7)+D7)</f>
        <v>135</v>
      </c>
      <c r="E8" s="51" t="str">
        <f t="shared" ref="E8" si="3">ROUND((C8/(C8 +B8))*100,0) &amp; "%"</f>
        <v>39%</v>
      </c>
      <c r="F8" s="50">
        <f>-D8</f>
        <v>-135</v>
      </c>
      <c r="G8" s="50">
        <f>B8-D8</f>
        <v>55</v>
      </c>
    </row>
    <row r="28" spans="3:3">
      <c r="C28" s="49" t="s">
        <v>137</v>
      </c>
    </row>
    <row r="29" spans="3:3">
      <c r="C29" s="49" t="s">
        <v>138</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xr:uid="{00000000-0002-0000-0300-000000000000}">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42578125" defaultRowHeight="15"/>
  <sheetData>
    <row r="1" spans="1:1">
      <c r="A1">
        <v>0</v>
      </c>
    </row>
    <row r="2" spans="1:1">
      <c r="A2">
        <v>5</v>
      </c>
    </row>
    <row r="3" spans="1:1">
      <c r="A3">
        <v>10</v>
      </c>
    </row>
    <row r="4" spans="1:1">
      <c r="A4">
        <v>20</v>
      </c>
    </row>
    <row r="5" spans="1:1">
      <c r="A5">
        <v>30</v>
      </c>
    </row>
    <row r="6" spans="1:1">
      <c r="A6">
        <v>50</v>
      </c>
    </row>
    <row r="7" spans="1:1">
      <c r="A7">
        <v>80</v>
      </c>
    </row>
    <row r="8" spans="1:1">
      <c r="A8">
        <v>130</v>
      </c>
    </row>
    <row r="9" spans="1:1">
      <c r="A9">
        <v>200</v>
      </c>
    </row>
    <row r="10" spans="1:1">
      <c r="A10">
        <v>400</v>
      </c>
    </row>
    <row r="11" spans="1:1">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2" ma:contentTypeDescription="Create a new document." ma:contentTypeScope="" ma:versionID="11ad66446dc32c3b807414097220c56d">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337801316215d934d3adce979b41d8d"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0C9F9C-98B5-480F-B2D6-CAE7CFAF0133}"/>
</file>

<file path=customXml/itemProps2.xml><?xml version="1.0" encoding="utf-8"?>
<ds:datastoreItem xmlns:ds="http://schemas.openxmlformats.org/officeDocument/2006/customXml" ds:itemID="{8575168F-6331-41DA-B879-8152475B9854}"/>
</file>

<file path=customXml/itemProps3.xml><?xml version="1.0" encoding="utf-8"?>
<ds:datastoreItem xmlns:ds="http://schemas.openxmlformats.org/officeDocument/2006/customXml" ds:itemID="{8663326E-5F8D-43DB-9D04-AF68B8A7A9F9}"/>
</file>

<file path=docProps/app.xml><?xml version="1.0" encoding="utf-8"?>
<Properties xmlns="http://schemas.openxmlformats.org/officeDocument/2006/extended-properties" xmlns:vt="http://schemas.openxmlformats.org/officeDocument/2006/docPropsVTypes">
  <Application>Microsoft Excel Online</Application>
  <Manager/>
  <Company>NPS Limited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Guruswamy, Manonmani (Cognizant)</cp:lastModifiedBy>
  <cp:revision/>
  <dcterms:created xsi:type="dcterms:W3CDTF">2014-04-10T04:38:41Z</dcterms:created>
  <dcterms:modified xsi:type="dcterms:W3CDTF">2020-10-06T10:57:06Z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